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Matrices SST/"/>
    </mc:Choice>
  </mc:AlternateContent>
  <xr:revisionPtr revIDLastSave="0" documentId="11_C939A81E9929BF32290A0F5EC635629B64C4A19D" xr6:coauthVersionLast="47" xr6:coauthVersionMax="47" xr10:uidLastSave="{00000000-0000-0000-0000-000000000000}"/>
  <bookViews>
    <workbookView xWindow="20370" yWindow="-120" windowWidth="29040" windowHeight="15840" tabRatio="685" xr2:uid="{00000000-000D-0000-FFFF-FFFF00000000}"/>
  </bookViews>
  <sheets>
    <sheet name="REQUISITOS LEGALES" sheetId="1" r:id="rId1"/>
    <sheet name="OTROS REQUISITOS" sheetId="4" r:id="rId2"/>
    <sheet name="NORMAS DEROGADAS" sheetId="5" r:id="rId3"/>
    <sheet name="Control de cambios" sheetId="9" r:id="rId4"/>
    <sheet name="RESULTADOS EVALU REQ LEGA" sheetId="10" r:id="rId5"/>
  </sheets>
  <definedNames>
    <definedName name="_xlnm._FilterDatabase" localSheetId="2" hidden="1">'NORMAS DEROGADAS'!$B$4:$L$8</definedName>
    <definedName name="_xlnm._FilterDatabase" localSheetId="1" hidden="1">'OTROS REQUISITOS'!$B$6:$Q$40</definedName>
    <definedName name="_xlnm._FilterDatabase" localSheetId="0" hidden="1">'REQUISITOS LEGALES'!$B$6:$U$162</definedName>
    <definedName name="_xlnm._FilterDatabase" localSheetId="4" hidden="1">'RESULTADOS EVALU REQ LEGA'!$A$5:$Q$52</definedName>
    <definedName name="_xlnm.Print_Area" localSheetId="2">'NORMAS DEROGADAS'!$B$1:$I$35</definedName>
    <definedName name="_xlnm.Print_Area" localSheetId="1">'OTROS REQUISITOS'!$B$2:$Q$30</definedName>
    <definedName name="_xlnm.Print_Area" localSheetId="0">'REQUISITOS LEGALES'!$B$2:$U$159</definedName>
    <definedName name="jorgito" localSheetId="4">#REF!</definedName>
    <definedName name="jorgito">#REF!</definedName>
    <definedName name="sandrita" localSheetId="4">#REF!</definedName>
    <definedName name="sandrita">#REF!</definedName>
    <definedName name="silvia" localSheetId="4">#REF!</definedName>
    <definedName name="silvia">#REF!</definedName>
    <definedName name="_xlnm.Print_Titles" localSheetId="2">'NORMAS DEROGADAS'!$4:$4</definedName>
    <definedName name="_xlnm.Print_Titles" localSheetId="1">'OTROS REQUISITOS'!$6:$6</definedName>
    <definedName name="_xlnm.Print_Titles" localSheetId="0">'REQUISITOS LEGALES'!$6:$6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0" l="1"/>
  <c r="M10" i="10"/>
  <c r="M11" i="10"/>
  <c r="M13" i="10"/>
  <c r="M19" i="10"/>
  <c r="M34" i="10"/>
  <c r="M35" i="10"/>
  <c r="M36" i="10"/>
  <c r="N51" i="10"/>
  <c r="M50" i="10"/>
  <c r="P51" i="10"/>
  <c r="M51" i="10" l="1"/>
  <c r="P1" i="10"/>
  <c r="P2" i="10"/>
  <c r="Q2" i="10"/>
  <c r="A3" i="10"/>
  <c r="C6" i="10"/>
  <c r="H6" i="10"/>
  <c r="C10" i="10"/>
  <c r="H10" i="10"/>
  <c r="C11" i="10"/>
  <c r="H11" i="10"/>
  <c r="C13" i="10"/>
  <c r="H13" i="10"/>
  <c r="C19" i="10"/>
  <c r="H19" i="10"/>
  <c r="C34" i="10"/>
  <c r="H34" i="10"/>
  <c r="C35" i="10"/>
  <c r="H35" i="10"/>
  <c r="C36" i="10"/>
  <c r="H36" i="10"/>
  <c r="C50" i="10"/>
  <c r="H50" i="10"/>
  <c r="D51" i="10"/>
  <c r="E51" i="10"/>
  <c r="F51" i="10"/>
  <c r="I51" i="10"/>
  <c r="J51" i="10"/>
  <c r="K51" i="10"/>
  <c r="O51" i="10"/>
  <c r="C51" i="10" l="1"/>
  <c r="H51" i="10"/>
  <c r="B4" i="4"/>
  <c r="B4" i="9" l="1"/>
  <c r="Q3" i="4" l="1"/>
  <c r="B3" i="5" l="1"/>
  <c r="E2" i="9" l="1"/>
  <c r="F2" i="9"/>
  <c r="E3" i="9"/>
  <c r="F3" i="9"/>
  <c r="I2" i="5" l="1"/>
  <c r="Q2" i="4"/>
  <c r="H2" i="5" l="1"/>
  <c r="H1" i="5"/>
  <c r="P2" i="4"/>
  <c r="P3" i="4"/>
  <c r="P1" i="4"/>
  <c r="I1" i="5"/>
  <c r="Q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Mery valentierra</author>
  </authors>
  <commentList>
    <comment ref="J58" authorId="0" shapeId="0" xr:uid="{00000000-0006-0000-0000-000001000000}">
      <text>
        <r>
          <rPr>
            <b/>
            <sz val="9"/>
            <color indexed="81"/>
            <rFont val="Tahoma"/>
            <family val="2"/>
          </rPr>
          <t>Mery Valentierra:</t>
        </r>
        <r>
          <rPr>
            <sz val="9"/>
            <color indexed="81"/>
            <rFont val="Tahoma"/>
            <family val="2"/>
          </rPr>
          <t xml:space="preserve">
Aplica teniendo en cuenta que en la Entidad se cuenta con un consultorio medico al cual se le debe almacenar los residuos que genera este de acuerdo a la norma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Mery valentierra</author>
  </authors>
  <commentList>
    <comment ref="D38" authorId="0" shapeId="0" xr:uid="{00000000-0006-0000-0100-000001000000}">
      <text>
        <r>
          <rPr>
            <b/>
            <sz val="9"/>
            <color indexed="81"/>
            <rFont val="Tahoma"/>
            <charset val="1"/>
          </rPr>
          <t>Mery Valentierra:</t>
        </r>
        <r>
          <rPr>
            <sz val="9"/>
            <color indexed="81"/>
            <rFont val="Tahoma"/>
            <charset val="1"/>
          </rPr>
          <t xml:space="preserve">
nueva</t>
        </r>
      </text>
    </comment>
  </commentList>
</comments>
</file>

<file path=xl/sharedStrings.xml><?xml version="1.0" encoding="utf-8"?>
<sst xmlns="http://schemas.openxmlformats.org/spreadsheetml/2006/main" count="2485" uniqueCount="927">
  <si>
    <t xml:space="preserve">      MATRIZ DE IDENTIFICACIÓN, ACCESO Y EVALUACIÓN DE REQUISITOS LEGALES Y OTROS REQUISITOS</t>
  </si>
  <si>
    <t>CÓDIGO DEL FORMATO</t>
  </si>
  <si>
    <t xml:space="preserve"> SC03-F02</t>
  </si>
  <si>
    <t>VERSIÓN DEL FORMATO</t>
  </si>
  <si>
    <t>FECHA DE ACTUALIZACIÓN Y EVALUACIÓN</t>
  </si>
  <si>
    <r>
      <rPr>
        <b/>
        <u/>
        <sz val="14"/>
        <rFont val="Arial Narrow"/>
        <family val="2"/>
      </rPr>
      <t>SEDE:</t>
    </r>
    <r>
      <rPr>
        <sz val="14"/>
        <rFont val="Arial Narrow"/>
        <family val="2"/>
      </rPr>
      <t xml:space="preserve"> </t>
    </r>
    <r>
      <rPr>
        <b/>
        <sz val="14"/>
        <rFont val="Arial Narrow"/>
        <family val="2"/>
      </rPr>
      <t xml:space="preserve">Sede Principal: </t>
    </r>
    <r>
      <rPr>
        <sz val="14"/>
        <rFont val="Arial Narrow"/>
        <family val="2"/>
      </rPr>
      <t xml:space="preserve">Carrera 13 No. 27 - 00.- </t>
    </r>
    <r>
      <rPr>
        <b/>
        <sz val="14"/>
        <rFont val="Arial Narrow"/>
        <family val="2"/>
      </rPr>
      <t xml:space="preserve">Sede Bodegas: </t>
    </r>
    <r>
      <rPr>
        <sz val="14"/>
        <rFont val="Arial Narrow"/>
        <family val="2"/>
      </rPr>
      <t>Transversal 93 # 51 - 98  Bodegas 10-11, 44 y 48 </t>
    </r>
  </si>
  <si>
    <t>IDENTIFICACIÓN, REVISIÓN Y ACTUALIZACIÓN</t>
  </si>
  <si>
    <t>EVALUACIÓN</t>
  </si>
  <si>
    <t>No. de requisito</t>
  </si>
  <si>
    <t>Tema Ambiental</t>
  </si>
  <si>
    <t>Emitido por</t>
  </si>
  <si>
    <t>Jerarquía de la norma</t>
  </si>
  <si>
    <t>Número y año de la norma</t>
  </si>
  <si>
    <t>Título de la norma</t>
  </si>
  <si>
    <t>Aplicación Especifica</t>
  </si>
  <si>
    <t>Vigencia</t>
  </si>
  <si>
    <t>Observaciones
Grupo de Trabajo Regulación</t>
  </si>
  <si>
    <t xml:space="preserve">Cumplimiento </t>
  </si>
  <si>
    <t>Medio de verificación solicitado por la norma</t>
  </si>
  <si>
    <t xml:space="preserve">Como se cumple en la Entidad </t>
  </si>
  <si>
    <t xml:space="preserve">Documentos relacionados </t>
  </si>
  <si>
    <t>Acciones para abordar riesgos y oportunidades</t>
  </si>
  <si>
    <t>Responsable del Cumplimiento</t>
  </si>
  <si>
    <t>Sede Principal - 
Carrera 13 No. 27 - 00.</t>
  </si>
  <si>
    <t>Sede Bodegas - 
Transversal 93 # 51 - 98 
bodegas 10-11, 44 y 48</t>
  </si>
  <si>
    <t>SI</t>
  </si>
  <si>
    <t xml:space="preserve">NO </t>
  </si>
  <si>
    <t>INFORMATIVO</t>
  </si>
  <si>
    <t>AGUA</t>
  </si>
  <si>
    <t>Presidencia de la República</t>
  </si>
  <si>
    <t xml:space="preserve">Decreto 
Ley </t>
  </si>
  <si>
    <t>2811 de 1974</t>
  </si>
  <si>
    <t>Código Nacional de Recursos Naturales Renovables y de Protección al Medio Ambiente</t>
  </si>
  <si>
    <t>Art. 133 
Art .137</t>
  </si>
  <si>
    <t>Vigente</t>
  </si>
  <si>
    <t>Sin observaciones</t>
  </si>
  <si>
    <t>X</t>
  </si>
  <si>
    <t>No especifica</t>
  </si>
  <si>
    <t xml:space="preserve">Realizar campañas sobre el uso eficiente y racional del agua.
Instalar avisos de baños sobre el correcto uso del agua.
Verificar que siempre se cuente con el suministro de agua y que los servicios sanitarios se encuentren en buen estado y funcionando.
Realizar los mantenimientos locativos en el menor tiempo posible  para no desperdiciar del recurso.
</t>
  </si>
  <si>
    <t xml:space="preserve">Grupo de Trabajo de Servicios Administrativos y Recursos Físicos. 
Profesionales del SGA
</t>
  </si>
  <si>
    <t>Congreso de la República</t>
  </si>
  <si>
    <t>Ley</t>
  </si>
  <si>
    <t>9 de 1979</t>
  </si>
  <si>
    <t xml:space="preserve">Código Sanitario Nacional </t>
  </si>
  <si>
    <t xml:space="preserve">Art. 69
Art. 71 </t>
  </si>
  <si>
    <t xml:space="preserve">Ley </t>
  </si>
  <si>
    <t>373 de 1997</t>
  </si>
  <si>
    <t xml:space="preserve">Por la cual se establece el programa para el uso eficiente y ahorro del agua. </t>
  </si>
  <si>
    <t>Art.12</t>
  </si>
  <si>
    <t>Concejo de Bogotá D.C</t>
  </si>
  <si>
    <t xml:space="preserve">Acuerdo </t>
  </si>
  <si>
    <t>79 de 2003</t>
  </si>
  <si>
    <t>Comprende las reglas mínimas que deben respetar y cumplir todas las personas en el Distrito Capital para propender por una sana convivencia ciudadana.</t>
  </si>
  <si>
    <t>Art. 58 Núm. 1
Art. 59 Núm. 2,3,8,9,10</t>
  </si>
  <si>
    <t>Decreto</t>
  </si>
  <si>
    <t>3930 de 2010</t>
  </si>
  <si>
    <t>Por el cual se reglamenta parcialmente el Título I de la Ley 9ª de 1979, así como el Capítulo II del Título VI -Parte III- Libro II del Decreto-ley 2811 de 1974 en cuanto a usos del agua y residuos líquidos y se dictan otras disposiciones.</t>
  </si>
  <si>
    <t xml:space="preserve"> Art. 10,
 Art. 19</t>
  </si>
  <si>
    <t>Vigente 
Compilado en el Decreto 1076 de 2015.</t>
  </si>
  <si>
    <t xml:space="preserve">Ministerio de Trabajo </t>
  </si>
  <si>
    <t xml:space="preserve">Resolución  </t>
  </si>
  <si>
    <t>312 de 2019</t>
  </si>
  <si>
    <t>Por la cual se definen los Estándares Mínimos del Sistema de Gestión de la Seguridad y Salud en el Trabajo SG-SST</t>
  </si>
  <si>
    <t>Art .16 Servicios de higiene</t>
  </si>
  <si>
    <t>Verificar mediante observación directa si se cumple lo exigido en el criterio, dejando soporte fílmico o fotográfico al respecto.</t>
  </si>
  <si>
    <r>
      <rPr>
        <b/>
        <sz val="10"/>
        <rFont val="Arial Narrow"/>
        <family val="2"/>
      </rPr>
      <t xml:space="preserve">Reporte de suministro de agua: </t>
    </r>
    <r>
      <rPr>
        <sz val="10"/>
        <rFont val="Arial Narrow"/>
        <family val="2"/>
      </rPr>
      <t xml:space="preserve">
La Entidad cuenta con suministro permanente de agua potable en cada uno de los pisos arrendados, así mismo se cuenta con el formato SC03-F32 Reporte de suministro de agua, donde se registra diariamente si la entidad cuenta o no con suministro de agua, en el caso de que no haya se informa la razón por la cual se quito el suministro.</t>
    </r>
  </si>
  <si>
    <r>
      <rPr>
        <b/>
        <sz val="10"/>
        <rFont val="Arial Narrow"/>
        <family val="2"/>
      </rPr>
      <t xml:space="preserve">Archivo de Gestión Ambiental Digital 2024 - 0142.230.95 Programas para el Uso Eficiente y Racional del Agua  
- </t>
    </r>
    <r>
      <rPr>
        <sz val="10"/>
        <rFont val="Arial Narrow"/>
        <family val="2"/>
      </rPr>
      <t xml:space="preserve">Servicios de higiene - Registro fílmico en cada una se las sedes 
- Consolidado formato SC03-F32 Reporte de suministro de agua año 2024 </t>
    </r>
  </si>
  <si>
    <t xml:space="preserve">LAVADO DE TANQUES </t>
  </si>
  <si>
    <t>Art. 59 Núm. 3</t>
  </si>
  <si>
    <r>
      <t xml:space="preserve">El Sistema de Gestión Ambiental da cumplimiento mediante la inclusión del criterio ambiental en el proceso de contratación de arriendo para cada una de las sedes, en la cual se le solicita al propietario realiza como mínimo cada 6 meses el lavado y desinfección de los tanques de almacenamiento de agua. 
• </t>
    </r>
    <r>
      <rPr>
        <b/>
        <sz val="10"/>
        <rFont val="Arial Narrow"/>
        <family val="2"/>
      </rPr>
      <t>Sede Principal</t>
    </r>
    <r>
      <rPr>
        <sz val="10"/>
        <rFont val="Arial Narrow"/>
        <family val="2"/>
      </rPr>
      <t xml:space="preserve"> Mediante el contrato No. 873 de 2024 adjudicado con la empresa CREMIL el cual dio inicio el 1 de febrero de 2024 y finaliza el 30 de septiembre de 2024. Los cuales fueron realizados los días 25 de Mayo y 23 de Noviembre de 2024
</t>
    </r>
    <r>
      <rPr>
        <b/>
        <sz val="10"/>
        <rFont val="Arial Narrow"/>
        <family val="2"/>
      </rPr>
      <t>• Sede Bodegas:</t>
    </r>
    <r>
      <rPr>
        <sz val="10"/>
        <rFont val="Arial Narrow"/>
        <family val="2"/>
      </rPr>
      <t xml:space="preserve"> Mediante contrato No. 2598 de 2024 con DOCUMENTOS INTELIGENTES SAS, el cual dio inicio el 19 de noviembre de 2024 y finaliza el 30 de abril de 2025.. Los cuales fueron realizados el 30 de enero y 23 de agosto de 2024.</t>
    </r>
  </si>
  <si>
    <r>
      <rPr>
        <b/>
        <sz val="10"/>
        <rFont val="Arial Narrow"/>
        <family val="2"/>
      </rPr>
      <t xml:space="preserve">Archivo de Gestión Ambiental Digital 2024 - 0142.230.15 Programa de Compras Públicas Sostenibles - Fichas técnicas y soportes de cumplimiento </t>
    </r>
    <r>
      <rPr>
        <sz val="10"/>
        <rFont val="Arial Narrow"/>
        <family val="2"/>
      </rPr>
      <t xml:space="preserve">
-  Contrato No. 873 de 2024 Con CREMIL
- Contrato No. 2598 de 2024 con DOCUMENTOS INTELIGENTES SAS</t>
    </r>
  </si>
  <si>
    <t xml:space="preserve">Solicitar los certificados de lavado de tanques en los tiempos establecidos </t>
  </si>
  <si>
    <t>1575 de 2007</t>
  </si>
  <si>
    <t>Por el cual se establece el Sistema para la Protección y Control de la Calidad del Agua para Consumo Humano</t>
  </si>
  <si>
    <t xml:space="preserve">Art. 1 
Art. 10 </t>
  </si>
  <si>
    <t xml:space="preserve">SANITARIOS </t>
  </si>
  <si>
    <t>Art. 16 Servicios de higiene</t>
  </si>
  <si>
    <t>Las sedes (Principal - Bochica y Bodegas de archivo)de la Entidad cuenta con servicios sanitarios tanto para damas como para caballeros en cada uno de las áreas arrendadas.</t>
  </si>
  <si>
    <r>
      <rPr>
        <b/>
        <sz val="10"/>
        <rFont val="Arial Narrow"/>
        <family val="2"/>
      </rPr>
      <t xml:space="preserve">Archivo de Gestión Ambiental Digital 2024 - 0142.230.95 Programas para el Uso Eficiente y Racional del Agua
</t>
    </r>
    <r>
      <rPr>
        <sz val="10"/>
        <rFont val="Arial Narrow"/>
        <family val="2"/>
      </rPr>
      <t xml:space="preserve">- Servicios sanitarios - Registro fílmico en cada una se las sedes </t>
    </r>
  </si>
  <si>
    <t>NA</t>
  </si>
  <si>
    <t>Grupo de Trabajo de Servicios Administrativos y Recursos Físicos. 
Profesionales del SGA</t>
  </si>
  <si>
    <t>VERTIMIENTOS</t>
  </si>
  <si>
    <t>Art .10
Art. 14</t>
  </si>
  <si>
    <r>
      <rPr>
        <b/>
        <sz val="10"/>
        <rFont val="Arial Narrow"/>
        <family val="2"/>
      </rPr>
      <t xml:space="preserve">Red hidráulica: 
</t>
    </r>
    <r>
      <rPr>
        <sz val="10"/>
        <rFont val="Arial Narrow"/>
        <family val="2"/>
      </rPr>
      <t xml:space="preserve">Las sedes (Principal - Bochica y Bodegas de archivo) de la Entidad cuentan con red hidráulica la cual esta conectada adecuadamente con la red de alcantarillado publico, los vertimientos que se generan son de carácter domésticos por el uso de los baños y cafeterías, ya que en la Entidad no se genera ningún tipo de actividad industrial. La Entidad no cuenta con ningún proceso que genere alguna de las siguientes actividades:
- Disposición a la red de alcantarillado público de vísceras o tejidos animales, hueso, pelo, pieles o carnaza, entrañas, sangre, plumas, residuos sólidos.
- Disposición de sustancias sólidas, líquidas o gaseosas que sean consideradas como peligrosas (diferente a aceite usado). 
- Vertimiento de aguas residuales a las calles, calzadas y canales o sistemas de alcantarillado para aguas lluvias.
</t>
    </r>
    <r>
      <rPr>
        <b/>
        <sz val="10"/>
        <rFont val="Arial Narrow"/>
        <family val="2"/>
      </rPr>
      <t xml:space="preserve">Concepto Técnico SDA - SEDE PINCIPAL: 
</t>
    </r>
    <r>
      <rPr>
        <sz val="10"/>
        <rFont val="Arial Narrow"/>
        <family val="2"/>
      </rPr>
      <t xml:space="preserve">Se cuenta con concepto técnico a la Secretaría Distrital de Ambiente sobre permiso de vertimientos y emisiones, recibiendo respuesta de solicitud   el 16 de octubre de 2020, en donde indicaban ya que no hay aplicabilidad toda vez que, las aguas residuales generadas en las áreas y actividades prestadas por la SUPERINTENDENCIA DE INDUSTRIA Y COMERCIO, corresponden a aguas residuales domésticas, por lo tanto, no requiere Permiso ni Registro de vertimiento.
- Radicación: 2020EE181092 Proc 3917516 Fecha: 2020-10-16. </t>
    </r>
  </si>
  <si>
    <r>
      <t xml:space="preserve">
</t>
    </r>
    <r>
      <rPr>
        <b/>
        <sz val="10"/>
        <rFont val="Arial Narrow"/>
        <family val="2"/>
      </rPr>
      <t xml:space="preserve">Archivo de gestión ambiental 2020: </t>
    </r>
    <r>
      <rPr>
        <sz val="10"/>
        <rFont val="Arial Narrow"/>
        <family val="2"/>
      </rPr>
      <t xml:space="preserve">
Solicitud concepto permiso de vertimientos y emisiones: Radicado SIC No. 17-391187 del 2017-11-22 </t>
    </r>
    <r>
      <rPr>
        <b/>
        <sz val="10"/>
        <rFont val="Arial Narrow"/>
        <family val="2"/>
      </rPr>
      <t xml:space="preserve">
Respuesta por parte de la SDA: </t>
    </r>
    <r>
      <rPr>
        <sz val="10"/>
        <rFont val="Arial Narrow"/>
        <family val="2"/>
      </rPr>
      <t>Radicado SDA 2020EE181092 2020-10-16</t>
    </r>
    <r>
      <rPr>
        <b/>
        <sz val="10"/>
        <rFont val="Arial Narrow"/>
        <family val="2"/>
      </rPr>
      <t xml:space="preserve">
</t>
    </r>
  </si>
  <si>
    <t>|</t>
  </si>
  <si>
    <t xml:space="preserve">Secretaria Distrital del Medio Ambiente </t>
  </si>
  <si>
    <t xml:space="preserve">3957 de 2009 </t>
  </si>
  <si>
    <t>"Por la cual se establece la norma técnica, para el control y manejo de los vertimientos realizados a la red de alcantarillado público en el Distrito Capital</t>
  </si>
  <si>
    <t>Art. 1
Art. 14
Capitulo VI</t>
  </si>
  <si>
    <t xml:space="preserve">Vigente </t>
  </si>
  <si>
    <t>Permiso de vertimiento
o Concepto técnico de la Secretaría Distrital de Ambiente</t>
  </si>
  <si>
    <t>Art. 1
Art. 2
Art .24
Art. 25
Art. 36
Art. 38
Art. 41
Art. 79</t>
  </si>
  <si>
    <t xml:space="preserve">Decreto </t>
  </si>
  <si>
    <t>1076 de 2015</t>
  </si>
  <si>
    <t>Por medio del cual se expide el Decreto Único Reglamentario del Sector ambiente y desarrollo sostenible</t>
  </si>
  <si>
    <t>ENERGÍA</t>
  </si>
  <si>
    <t>Ministerio de Trabajo y Seguridad Social</t>
  </si>
  <si>
    <t>Resolución</t>
  </si>
  <si>
    <t>2400 de 1979</t>
  </si>
  <si>
    <t xml:space="preserve">Por la cual se establecen algunas disposiciones sobre vivienda, higiene y seguridad en los establecimientos de trabajo. </t>
  </si>
  <si>
    <t>Los edificios donde se encuentran ubicadas las sedes Principal - Bochica, Bodegas de archivo de la Entidad, cuenta con ventanales grandes en donde se puede aprovechar la luz natural, así mismo, cuenta con iluminación led y con la cantidad adecuada en cada una de las áreas de trabajo.</t>
  </si>
  <si>
    <t>N/A</t>
  </si>
  <si>
    <t xml:space="preserve">Expedir y/o actualizar la circular para el ahorro de energía 
Incluir en los procesos de contratación criterios ambientales de eficiencia energética.
Realizar campañas de ahorro de energía en la Entidad. </t>
  </si>
  <si>
    <t>3683 de 2003</t>
  </si>
  <si>
    <t xml:space="preserve"> Por el cual se reglamenta la Ley 697 de 2001 y se crea una Comisión Intersectorial.</t>
  </si>
  <si>
    <t>Art. 1
Art. 3
Art. 11
Art. 22</t>
  </si>
  <si>
    <t>Vigente 
Compilado en el Decreto 1073 de 2015.</t>
  </si>
  <si>
    <r>
      <t xml:space="preserve">Programa de Gestión: 
</t>
    </r>
    <r>
      <rPr>
        <sz val="10"/>
        <rFont val="Arial Narrow"/>
        <family val="2"/>
      </rPr>
      <t>Se cuenta con un programa de gestión que tiene como objeto, "</t>
    </r>
    <r>
      <rPr>
        <i/>
        <sz val="10"/>
        <rFont val="Arial Narrow"/>
        <family val="2"/>
      </rPr>
      <t>Optimizar el ahorro y el uso eficiente de la energía a través de acciones, hábitos y estrategias que ayuden al fortalecimiento de la cultura ambiental en los funcionarios y contratistas, tendientes a reducir el consumo de energía en la Superintendencia de Industria y Comercio".</t>
    </r>
    <r>
      <rPr>
        <sz val="10"/>
        <rFont val="Arial Narrow"/>
        <family val="2"/>
      </rPr>
      <t xml:space="preserve"> El programa se encuentra identificado en el SIGI proceso Gestión Ambiental, bajo el código SC03-F14 y tiene como alcance las sedes Principal - Bochica y Bodegas de archivo.</t>
    </r>
    <r>
      <rPr>
        <b/>
        <sz val="10"/>
        <rFont val="Arial Narrow"/>
        <family val="2"/>
      </rPr>
      <t xml:space="preserve">
Circular de medidas de ahorro de  energía: 
</t>
    </r>
    <r>
      <rPr>
        <sz val="10"/>
        <rFont val="Arial Narrow"/>
        <family val="2"/>
      </rPr>
      <t>El Sistema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Actualmente se cuenta con la Circular Interna No. 09 de 2024.</t>
    </r>
    <r>
      <rPr>
        <b/>
        <sz val="10"/>
        <rFont val="Arial Narrow"/>
        <family val="2"/>
      </rPr>
      <t xml:space="preserve">
Campañas: 
</t>
    </r>
    <r>
      <rPr>
        <sz val="10"/>
        <rFont val="Arial Narrow"/>
        <family val="2"/>
      </rPr>
      <t>Sensibilización-divulgación realizadas a través de los diferentes medios de comunicación que tiene la Entidad, dirigido a servidores públicos y contratistas de la SIC, en temas de uso eficiente y racional del energía. 
Para el año 2024, se  tiene contemplado realizar 5 campañas en los meses de Enero, Marzo, Abril, Junio, Octubre y Diciembre .</t>
    </r>
    <r>
      <rPr>
        <b/>
        <sz val="10"/>
        <rFont val="Arial Narrow"/>
        <family val="2"/>
      </rPr>
      <t xml:space="preserve">
Criterios ambientales: 
</t>
    </r>
    <r>
      <rPr>
        <sz val="10"/>
        <rFont val="Arial Narrow"/>
        <family val="2"/>
      </rPr>
      <t xml:space="preserve">El sistema de gestión ambiental incluye criterios ambientales a los contratos donde se adquiera y/o alquile equipos para la prestación del servicio y/o cumplimiento del objeto contractual estos deben contar con sistemas de bajo consumo energético y/o con requerimientos de eficiencia energética en el encendido, hibernación y apagado.
</t>
    </r>
    <r>
      <rPr>
        <b/>
        <sz val="10"/>
        <rFont val="Arial Narrow"/>
        <family val="2"/>
      </rPr>
      <t xml:space="preserve">
Contrato de mantenimiento locativo: 
</t>
    </r>
    <r>
      <rPr>
        <sz val="10"/>
        <rFont val="Arial Narrow"/>
        <family val="2"/>
      </rPr>
      <t xml:space="preserve">Para la vigencia 2024 se tiene suscrito los siguientes contratos de mantenimiento locativo para el suministro de sistemas ahorradores de energía (luces led):
</t>
    </r>
    <r>
      <rPr>
        <b/>
        <sz val="10"/>
        <rFont val="Arial Narrow"/>
        <family val="2"/>
      </rPr>
      <t>• Sede Principal</t>
    </r>
    <r>
      <rPr>
        <sz val="10"/>
        <rFont val="Arial Narrow"/>
        <family val="2"/>
      </rPr>
      <t xml:space="preserve"> Contrato No. 2791 de 2023 adjudicado con la empresa CONSORCIO JASAF 2023 el cual dio inicio el día 29 de diciembre de 2023, con ejecución hasta el 30 de noviembre de 2024.   
</t>
    </r>
    <r>
      <rPr>
        <b/>
        <sz val="10"/>
        <rFont val="Arial Narrow"/>
        <family val="2"/>
      </rPr>
      <t xml:space="preserve">• Sede Bodegas: </t>
    </r>
    <r>
      <rPr>
        <sz val="10"/>
        <rFont val="Arial Narrow"/>
        <family val="2"/>
      </rPr>
      <t xml:space="preserve">Contrato No. 2598 de 2024 con DOCUMENTOS INTELIGENTES SAS, el cual dio inicio el 19 de noviembre de 2024 y finaliza el 30 de abril de 2025.
</t>
    </r>
  </si>
  <si>
    <t>1073 de 2015</t>
  </si>
  <si>
    <t>Por la cual medio del cual se expide el Decreto Único Reglamentario del Sector Administrativo de Minas y Energía.</t>
  </si>
  <si>
    <t>697 de 2001</t>
  </si>
  <si>
    <t>Art 1
Art 2
Art 8</t>
  </si>
  <si>
    <t>2331 de 2007</t>
  </si>
  <si>
    <t>Por el cual se establece una medida tendiente al uso racional y eficiente de energía eléctrica.</t>
  </si>
  <si>
    <t xml:space="preserve">Art. 1 (Adicionado por el art. 1, Decreto 895 de 2008). 
Art 2 (Adicionado por el art. 2, Decreto  895 de 2008). </t>
  </si>
  <si>
    <t>895 de 2008</t>
  </si>
  <si>
    <t>Por el cual se modifica y adiciona el Decreto 2331 de 2007 sobre uso racional y eficiente de energía eléctrica</t>
  </si>
  <si>
    <t>Art. 4</t>
  </si>
  <si>
    <t>3450 de 2008</t>
  </si>
  <si>
    <t>Por el cual se dictan medidas tendientes al uso racional y eficiente de la energía eléctrica.</t>
  </si>
  <si>
    <t>Art 1
Art. 2
Art. 4</t>
  </si>
  <si>
    <t>Secretaría Distrital de Ambiente</t>
  </si>
  <si>
    <t>1511 de 2010</t>
  </si>
  <si>
    <t>Derogada por la Resolución 851 de 2022</t>
  </si>
  <si>
    <t xml:space="preserve">1715 de 2014 </t>
  </si>
  <si>
    <t>Por medio de la cual se regula la integración de las energías renovables no convencionales al sistema energético nacional.</t>
  </si>
  <si>
    <t>Ministerio de Minas y Energía</t>
  </si>
  <si>
    <t>40156 de 2022</t>
  </si>
  <si>
    <t>Por la cual se adopta el Plan de Acción Indicativo 2022-2030 para el desarrollo del Programa de Uso Racional y Eficiente de la Energía, PROURE, que define objetivos y metas indicativas de eficiencia energética, acciones y medidas sectoriales y estrategias base para el cumplimiento de metas y se adoptan otras disposiciones.</t>
  </si>
  <si>
    <t xml:space="preserve">Aplicación Total </t>
  </si>
  <si>
    <t>Auditoría energética de sus instalaciones, con una periodicidad de cada cuatro (4) años</t>
  </si>
  <si>
    <t>2294 de 2023</t>
  </si>
  <si>
    <t xml:space="preserve"> Art. 237 </t>
  </si>
  <si>
    <t>metas sostenibles definidas por la auditoría y a ser alcanzadas a más tardar en el año 2026</t>
  </si>
  <si>
    <t>Unidad de Planeación Minero Energética</t>
  </si>
  <si>
    <t>16 de 2024</t>
  </si>
  <si>
    <t>Por la cual se adopta la metodología de la línea base de consumo y el ahorro estimado, la cual deberá ser atendida por las entidades en la elaboración e implementación de sus medidas para dar cumplimiento a lo establecido en el artículo 237 de la Ley 2294 de 2023.</t>
  </si>
  <si>
    <t xml:space="preserve"> Implementación de las medidas de eficiencia energética.</t>
  </si>
  <si>
    <t xml:space="preserve">Pendiente de implementación </t>
  </si>
  <si>
    <t xml:space="preserve">2407 de 2024 </t>
  </si>
  <si>
    <t>Por medio de la cual se adoptan medidas para promover el uso racional y eficiente de energía, se establecen lineamientos para los planes de eficiencia energética de las entidades públicas, se incentivan construcciones sostenibles y se dictan otras disposiciones.</t>
  </si>
  <si>
    <t>Art 1, 2, 3, 7,</t>
  </si>
  <si>
    <t>Se da cumplimiento a cada Articulo de acuerdo a lo informado .</t>
  </si>
  <si>
    <r>
      <t xml:space="preserve">Art2: </t>
    </r>
    <r>
      <rPr>
        <sz val="10"/>
        <rFont val="Arial Narrow"/>
        <family val="2"/>
      </rPr>
      <t xml:space="preserve">La SIC está determinada como comprador o consumidor teniendo en cuenta la siguiente definición, este término también se encuentra en el artículo 6 parágrafo 2 y artículo 7.
</t>
    </r>
    <r>
      <rPr>
        <b/>
        <sz val="10"/>
        <rFont val="Arial Narrow"/>
        <family val="2"/>
      </rPr>
      <t xml:space="preserve">
Art 3,</t>
    </r>
    <r>
      <rPr>
        <sz val="10"/>
        <rFont val="Arial Narrow"/>
        <family val="2"/>
      </rPr>
      <t xml:space="preserve"> Se realiza reunión con la directora administrativa en el mes de agosto donde se propone que se designe a Mariana Torres y Mery Valentierra como gestores y que se acompañe de una persona del grupo de mantenimiento locativo. </t>
    </r>
    <r>
      <rPr>
        <b/>
        <sz val="10"/>
        <rFont val="Arial Narrow"/>
        <family val="2"/>
      </rPr>
      <t xml:space="preserve">
</t>
    </r>
    <r>
      <rPr>
        <sz val="10"/>
        <rFont val="Arial Narrow"/>
        <family val="2"/>
      </rPr>
      <t xml:space="preserve">
El Sistema de Gestión Ambiental  cuenta con una meta establecida que incluye las 3 sedes actualmente. 
Indicador de reducción de energía= Trimestral: 7% ; Anual: 28%
Para la vigencia 2024 se ha reducido en cada uno de los trimestres el 7% de consumo de energía.  </t>
    </r>
    <r>
      <rPr>
        <b/>
        <sz val="10"/>
        <rFont val="Arial Narrow"/>
        <family val="2"/>
      </rPr>
      <t xml:space="preserve">
Art 7. </t>
    </r>
    <r>
      <rPr>
        <sz val="10"/>
        <rFont val="Arial Narrow"/>
        <family val="2"/>
      </rPr>
      <t xml:space="preserve">el SGA cuenta con el Programa para el Uso Eficiente y Racional de la Energía. 
Los Sistemas de Gestión de Energía SGE deben contar con los siguientes puntos, de los cuales la SIC ya tiene implementado:
</t>
    </r>
    <r>
      <rPr>
        <b/>
        <sz val="10"/>
        <rFont val="Arial Narrow"/>
        <family val="2"/>
      </rPr>
      <t xml:space="preserve">1-Política: </t>
    </r>
    <r>
      <rPr>
        <sz val="10"/>
        <rFont val="Arial Narrow"/>
        <family val="2"/>
      </rPr>
      <t xml:space="preserve">La Entidad cuenta con la política SIGI que integra la ambiental y allí se menciona el recurso natural de la Energía. En todo caso en las reuniones que tiene el ministerio toca hacer la consulta si es necesario una solo sobre el tema o si esta política integrada se puede manejar para dar cumplimiento
</t>
    </r>
    <r>
      <rPr>
        <b/>
        <sz val="10"/>
        <rFont val="Arial Narrow"/>
        <family val="2"/>
      </rPr>
      <t>2- Objetivos:</t>
    </r>
    <r>
      <rPr>
        <sz val="10"/>
        <rFont val="Arial Narrow"/>
        <family val="2"/>
      </rPr>
      <t xml:space="preserve"> La Programa de energía tiene ya establecido un objetivo.
</t>
    </r>
    <r>
      <rPr>
        <b/>
        <sz val="10"/>
        <rFont val="Arial Narrow"/>
        <family val="2"/>
      </rPr>
      <t xml:space="preserve">3- Meta: </t>
    </r>
    <r>
      <rPr>
        <sz val="10"/>
        <rFont val="Arial Narrow"/>
        <family val="2"/>
      </rPr>
      <t xml:space="preserve">El programa cuenta con una meta de reducción de consumo de energía. 
</t>
    </r>
    <r>
      <rPr>
        <b/>
        <sz val="10"/>
        <rFont val="Arial Narrow"/>
        <family val="2"/>
      </rPr>
      <t xml:space="preserve">4- Plan de acción: </t>
    </r>
    <r>
      <rPr>
        <sz val="10"/>
        <rFont val="Arial Narrow"/>
        <family val="2"/>
      </rPr>
      <t xml:space="preserve">Dentro del PA de Servicios Administrativos se encuentran establecidas las actividades para el programa.
</t>
    </r>
    <r>
      <rPr>
        <b/>
        <sz val="10"/>
        <rFont val="Arial Narrow"/>
        <family val="2"/>
      </rPr>
      <t xml:space="preserve">5- Indicadores: </t>
    </r>
    <r>
      <rPr>
        <sz val="10"/>
        <rFont val="Arial Narrow"/>
        <family val="2"/>
      </rPr>
      <t xml:space="preserve">Se cuenta con un indicador en el SIGI donde trimestralmente se reporta.
</t>
    </r>
    <r>
      <rPr>
        <b/>
        <sz val="10"/>
        <rFont val="Arial Narrow"/>
        <family val="2"/>
      </rPr>
      <t xml:space="preserve">6- Gestores: </t>
    </r>
    <r>
      <rPr>
        <sz val="10"/>
        <rFont val="Arial Narrow"/>
        <family val="2"/>
      </rPr>
      <t>Como se indico se propone que se designe a Mariana Torres y Mery Valentierra como gestores y que se acompañe de una persona del grupo de mantenimiento locativo.</t>
    </r>
  </si>
  <si>
    <r>
      <rPr>
        <b/>
        <sz val="10"/>
        <rFont val="Arial Narrow"/>
        <family val="2"/>
      </rPr>
      <t xml:space="preserve">Programa para el uso Eficiente y Racional para la Energía : </t>
    </r>
    <r>
      <rPr>
        <sz val="10"/>
        <rFont val="Arial Narrow"/>
        <family val="2"/>
      </rPr>
      <t xml:space="preserve">https://sigi.sic.gov.co/SIGI/portal/document_tab.php?id_doc=801&amp;version=3&amp;opcion_regreso=1
</t>
    </r>
    <r>
      <rPr>
        <b/>
        <sz val="10"/>
        <rFont val="Arial Narrow"/>
        <family val="2"/>
      </rPr>
      <t xml:space="preserve">Política. </t>
    </r>
    <r>
      <rPr>
        <sz val="10"/>
        <rFont val="Arial Narrow"/>
        <family val="2"/>
      </rPr>
      <t xml:space="preserve">
https://sedeelectronica.sic.gov.co/transparencia/normativa/normativa-de-la-entidad/politicas-lineamientos-y-manuales
</t>
    </r>
    <r>
      <rPr>
        <b/>
        <sz val="10"/>
        <rFont val="Arial Narrow"/>
        <family val="2"/>
      </rPr>
      <t xml:space="preserve">Objetivo, Meta, Indicadores </t>
    </r>
    <r>
      <rPr>
        <sz val="10"/>
        <rFont val="Arial Narrow"/>
        <family val="2"/>
      </rPr>
      <t xml:space="preserve">
https://sigi.sic.gov.co/SIGI/portal/document_tab_process.php?proceso=52&amp;opcion_regreso=1&amp;try=1&amp;macro=3
</t>
    </r>
    <r>
      <rPr>
        <b/>
        <sz val="10"/>
        <rFont val="Arial Narrow"/>
        <family val="2"/>
      </rPr>
      <t xml:space="preserve">Plan de acción
</t>
    </r>
    <r>
      <rPr>
        <sz val="10"/>
        <rFont val="Arial Narrow"/>
        <family val="2"/>
      </rPr>
      <t>https://sedeelectronica.sic.gov.co/transparencia/planeacion/planes-de-accion/plan-de-acci%C3%B3n-institucional</t>
    </r>
  </si>
  <si>
    <t>FUENTES MÓVILES</t>
  </si>
  <si>
    <t>Art 56  Núm. 1</t>
  </si>
  <si>
    <t>Incluir criterios ambientales a los contratos que cuenten con parque automotor para el cumplimiento del objeto contractual.</t>
  </si>
  <si>
    <t xml:space="preserve">Grupo de Trabajo de Servicios Administrativos y Recursos Físicos. 
Grupo de trabajo de talento Humano 
Profesionales del SGA
</t>
  </si>
  <si>
    <t>948 de 1995</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</si>
  <si>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</si>
  <si>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Art. 1, Art. 14, Art. 18, Art. 26, Art. 36, Art. 37, 
Art. 38 (modificado por el Decreto 1552 de 2000, art 1º)
Art. 39, Art. 40 (modificado por Decreto 1530 de 2002, art. 1), 
Art. 61, Art. 62, Art. 63, Art. 90, Art. 91</t>
  </si>
  <si>
    <t>Art 91 modificado por el Decreto 1228 de 1997, art. 1.</t>
  </si>
  <si>
    <t>Departamento Técnico Administrativo del Medio Ambiente DAMA</t>
  </si>
  <si>
    <t>160 de 1996</t>
  </si>
  <si>
    <t>​Por la cual se reglamentan los niveles permisibles de emisión de contaminantes producidos por las fuentes móviles con motor a gasolina y diésel.</t>
  </si>
  <si>
    <t>Ministerio del Interior</t>
  </si>
  <si>
    <t>1228 de 1997</t>
  </si>
  <si>
    <t>Por medio del cual se modifica parcialmente el Decreto 948 de 1995 que contiene el Reglamento de Protección y Control de la Calidad del Aire.</t>
  </si>
  <si>
    <t>Compilado en el Decreto 1076 de 2015</t>
  </si>
  <si>
    <t>769 de 2002</t>
  </si>
  <si>
    <t>Código Nacional de transito terrestre. Reglamento niveles de emisión</t>
  </si>
  <si>
    <t>Revisión técnico­ mecánica y de emisiones contaminantes.</t>
  </si>
  <si>
    <t>Art.  2.2.5.1.1.1. , Art.2.2.5.1.2.12, Art.2.2.5.1.3.2.,Art. 2.2.5.1.3.10. 
Art.2.2.5.1.4.1.,Art.2.2.5.1.4.2.
Art.2.2.5.1.4.3.,Art.2.2.5.1.4.4.
Art.2.2.5.1.4.5.,Art.2.2.5.1.5.20. 
Art.2.2.5.1.5.21. ,Art.  2.2.5.1.5.22.
Art.2.2.5.1.8.1., Art.2.2.5.1.8.2.</t>
  </si>
  <si>
    <t xml:space="preserve">Certificación del cumplimiento de normas de emisión para vehículos automotores.
Certificado de emisiones </t>
  </si>
  <si>
    <t xml:space="preserve"> Ministerio de Transporte</t>
  </si>
  <si>
    <t>3027 de 2010</t>
  </si>
  <si>
    <t>Por la cual se actualiza la codificación de las infracciones de tránsito, de conformidad con lo establecido en la Ley 1383 de 2010, se adopta el Manual de Infracciones y se dictan otras disposiciones.</t>
  </si>
  <si>
    <t>Art 1 C.35 -a)1,2,3 - b) 2,5,</t>
  </si>
  <si>
    <t>Certificado de revisión técnomecánica y de emisiones contaminantes</t>
  </si>
  <si>
    <t>1972 de 2019</t>
  </si>
  <si>
    <t>Por medio de la cual se establece la protección de los derechos a la salud y al medio ambiente sano estableciendo medidas tendientes a la reducción de emisiones contaminantes de fuentes móviles y se dictan otras disposiciones.</t>
  </si>
  <si>
    <t>Certificación de emisiones</t>
  </si>
  <si>
    <t xml:space="preserve">Art. 4 </t>
  </si>
  <si>
    <t>Art. 5</t>
  </si>
  <si>
    <t>Rige a partir del 1 de Enero de 2035</t>
  </si>
  <si>
    <t>20203040003625 de 2020</t>
  </si>
  <si>
    <t>Por la cual se adopta el Formato Uniforme de Resultados (FUR), y el Certificado de Revisión Técnico-Mecánica y de Emisiones Contaminantes Virtual, para vehículos automotores en el territorio nacional</t>
  </si>
  <si>
    <t>Art 1
Art 6 
Art 9</t>
  </si>
  <si>
    <t xml:space="preserve"> Certificado de Revisión Técnico-Mecánica y de Emisiones Contaminantes Virtual para vehículos automotores en el territorio nacional.</t>
  </si>
  <si>
    <t>Ministerio de Ambiente y Desarrollo Sostenible</t>
  </si>
  <si>
    <t>762 de 2022</t>
  </si>
  <si>
    <t>Por la cual se reglamentan los límites máximos permisibles de emisión de contaminantes que deberán cumplir las fuentes móviles terrestres, se reglamentan los artículos 2.2.5.1.6.1, 2.2.5.1.8.2 y 2.2.5.1.8.3 del Decreto 1076 de 2015 y se adoptan otras disposiciones</t>
  </si>
  <si>
    <t>20223040065295 de 2022</t>
  </si>
  <si>
    <t>Por medio de la cual se modifica y adiciona la Sección 1 del Capítulo 6 del Título 5 de la Resolución número 20223040045295, de agosto 4 de 2022 en lo relacionado al Programa de Modernización del Parque Automotor de Carga</t>
  </si>
  <si>
    <t xml:space="preserve">Aplicación total </t>
  </si>
  <si>
    <t>Artículo 179
Modifica el artículo 52 de la Ley 769 de 2002,</t>
  </si>
  <si>
    <t xml:space="preserve">MOVILIDAD </t>
  </si>
  <si>
    <t>1811 de 2016</t>
  </si>
  <si>
    <t>Por la cual se otorgan incentivos para promover el uso de la bicicleta en el territorio nacional y se modifica el código nacional de tránsito</t>
  </si>
  <si>
    <t>Art. 1
Art. 5 
Art. 6</t>
  </si>
  <si>
    <t>Art 1 y 5 No especifica
Art 6 Estacionamientos adecuados, seguros y ajustados periódicamente a la demanda,</t>
  </si>
  <si>
    <r>
      <rPr>
        <b/>
        <sz val="10"/>
        <rFont val="Arial Narrow"/>
        <family val="2"/>
      </rPr>
      <t xml:space="preserve">Incentivo uso de bicicletas: </t>
    </r>
    <r>
      <rPr>
        <sz val="10"/>
        <rFont val="Arial Narrow"/>
        <family val="2"/>
      </rPr>
      <t xml:space="preserve"> 
El Grupo de Trabajo de Talento Humano es el encargo de tramitar con los funcionarios el incentivo por el uso de la bicicleta indicado en la circular interna No. 2 del 12 de enero de 2018, en la que se indica que si el funcionario acumula 30 comprobantes de parqueadero autorizados por el grupo de vigilancia de la Entidad, la personas puede solicitar  medio día  libre remunerado, siguiendo las instrucciones expedidas por la circular interna. 
</t>
    </r>
    <r>
      <rPr>
        <b/>
        <sz val="10"/>
        <rFont val="Arial Narrow"/>
        <family val="2"/>
      </rPr>
      <t xml:space="preserve">
Campañas: 
</t>
    </r>
    <r>
      <rPr>
        <sz val="10"/>
        <rFont val="Arial Narrow"/>
        <family val="2"/>
      </rPr>
      <t>Sensibilización-divulgación realizadas a través de los diferentes medios de comunicación que tiene la Entidad, dirigido a servidores públicos y contratistas de la SIC, Con el fin de conmemorar el uso de la bicicleta, estas se pueden visualizar en los Informes mensuales de Gestión Ambiental.  
Para el año 2024, se  realizaron 3 campañas en los meses de Enero, Junio y Septiembre.</t>
    </r>
  </si>
  <si>
    <r>
      <t xml:space="preserve">Circular No. 2 de 2018: </t>
    </r>
    <r>
      <rPr>
        <sz val="10"/>
        <rFont val="Arial Narrow"/>
        <family val="2"/>
      </rPr>
      <t>http://intrasic.sic.local/sites/default/files/circular%20interna%20No.%202%20Incentivo%20uso%20de%20la%20bicicleta_0.pdf</t>
    </r>
    <r>
      <rPr>
        <b/>
        <sz val="10"/>
        <rFont val="Arial Narrow"/>
        <family val="2"/>
      </rPr>
      <t xml:space="preserve">
Archivo de Gestión Ambiental Digital 2024 -  0142.140 Instrumentos del Sistema de Gestión Ambiental 
- </t>
    </r>
    <r>
      <rPr>
        <sz val="10"/>
        <rFont val="Arial Narrow"/>
        <family val="2"/>
      </rPr>
      <t xml:space="preserve">Informe de Gestión </t>
    </r>
    <r>
      <rPr>
        <b/>
        <sz val="10"/>
        <rFont val="Arial Narrow"/>
        <family val="2"/>
      </rPr>
      <t/>
    </r>
  </si>
  <si>
    <t>Realizar campañas que incentiven la movilidad sostenible a los servidores públicos.</t>
  </si>
  <si>
    <t>Grupo de Trabajo de Talento Humano 
Profesionales del SGA</t>
  </si>
  <si>
    <t>663 de 2017</t>
  </si>
  <si>
    <t>Por medio del cual se crea la estrategia de movilidad sostenible en el distrito capital.</t>
  </si>
  <si>
    <t>Art 1
Art  2</t>
  </si>
  <si>
    <t>Campañas</t>
  </si>
  <si>
    <t xml:space="preserve">1964 de 2019 </t>
  </si>
  <si>
    <t>Por medio de la cual se promueve el uso de vehículos eléctricos en Colombia y se dictan otras disposiciones.</t>
  </si>
  <si>
    <t>Generar esquemas de
promoción al uso de vehículos eléctricos y de cero emisiones</t>
  </si>
  <si>
    <t>Se dará a conocer lo relacionado en los espacios de trabajo y a la Alta dirección para definir acciones tendientes a su cumplimiento.</t>
  </si>
  <si>
    <t>Profesionales del SGA</t>
  </si>
  <si>
    <t xml:space="preserve">BOLSAS PLASTICAS </t>
  </si>
  <si>
    <t>668 de 2016</t>
  </si>
  <si>
    <t>Por la cual se reglamenta el uso racional de bolsas plásticas y se adoptan otras disposiciones</t>
  </si>
  <si>
    <t xml:space="preserve">Capitulo IV 
Art. 12, 
Art. 13 </t>
  </si>
  <si>
    <r>
      <rPr>
        <b/>
        <sz val="10"/>
        <rFont val="Arial Narrow"/>
        <family val="2"/>
      </rPr>
      <t>Campañas:</t>
    </r>
    <r>
      <rPr>
        <sz val="10"/>
        <rFont val="Arial Narrow"/>
        <family val="2"/>
      </rPr>
      <t xml:space="preserve">
Sensibilización-divulgación realizadas a través de los diferentes medios de comunicación que tiene la Entidad, dirigido a servidores públicos y contratistas de la SIC, en temas de uso racional de bolsas plásticas, estas se pueden visualizar en los Informes mensuales de Gestión Ambiental.  
Para el año 2024, se  realizo en el mes de julio campañas sobre este tema.</t>
    </r>
  </si>
  <si>
    <r>
      <rPr>
        <b/>
        <sz val="10"/>
        <rFont val="Arial Narrow"/>
        <family val="2"/>
      </rPr>
      <t xml:space="preserve">Archivo de Gestión Ambiental Digital  2024 -  0142.140 Instrumentos del Sistema de Gestión Ambiental 
- </t>
    </r>
    <r>
      <rPr>
        <sz val="10"/>
        <rFont val="Arial Narrow"/>
        <family val="2"/>
      </rPr>
      <t xml:space="preserve">Informe de gestión </t>
    </r>
  </si>
  <si>
    <t xml:space="preserve">Realizar campañas que ayuden a concientizar a los servidores públicos sobre el uso racional de este recurso. </t>
  </si>
  <si>
    <t xml:space="preserve">PLÁSTICOS DE UN SOLO USO </t>
  </si>
  <si>
    <t>Alcaldía Mayor de Bogotá D.C.</t>
  </si>
  <si>
    <t>317 de 2021</t>
  </si>
  <si>
    <t>Por medio del cual se reglamenta el Acuerdo Distrital No. 808 del 2021 y se establecen medidas para reducir progresivamente la adquisición y consumo de plásticos de un solo uso en las Entidades del Distrito Capital</t>
  </si>
  <si>
    <r>
      <rPr>
        <b/>
        <sz val="10"/>
        <rFont val="Arial Narrow"/>
        <family val="2"/>
      </rPr>
      <t xml:space="preserve">Campañas:
</t>
    </r>
    <r>
      <rPr>
        <sz val="10"/>
        <rFont val="Arial Narrow"/>
        <family val="2"/>
      </rPr>
      <t xml:space="preserve">Sensibilización-divulgación realizadas a través de los diferentes medios de comunicación que tiene la Entidad, dirigido a servidores públicos y contratistas de la SIC, en temas de uso racional de bolsas plásticas, estas se pueden visualizar en los Informes mensuales de Gestión Ambiental.  
Para el año 2024, se  tiene contemplado realizar en el mes de julio campañas sobre este tema.
</t>
    </r>
    <r>
      <rPr>
        <b/>
        <sz val="10"/>
        <rFont val="Arial Narrow"/>
        <family val="2"/>
      </rPr>
      <t>Aplicación en la Entidad:</t>
    </r>
    <r>
      <rPr>
        <sz val="10"/>
        <rFont val="Arial Narrow"/>
        <family val="2"/>
      </rPr>
      <t xml:space="preserve"> 
Por el momento se deja como informativa, teniendo en cuenta que entra en vigencias a partir de:
1. La prohibición de los numerales 1, 2, 3, 6, 7 y 11 se aplicará al término de los dos años contados a partir de la entrada en vigencia de la presente ley. 
2. La prohibición de los numerales 4, 5, 8, 9, 10, 12, 13 y 14 se aplicará al término de ocho años contados a partir de la entrada en vigencia de la presente ley.
La Entidad entrará en el proceso de dar cumplimiento a la norma en los tiempos establecidos (Contados a partir del 7 de julio de 2022). 
</t>
    </r>
    <r>
      <rPr>
        <b/>
        <sz val="10"/>
        <rFont val="Arial Narrow"/>
        <family val="2"/>
      </rPr>
      <t xml:space="preserve">Criterios ambientales: </t>
    </r>
    <r>
      <rPr>
        <sz val="10"/>
        <rFont val="Arial Narrow"/>
        <family val="2"/>
      </rPr>
      <t xml:space="preserve">
El sistema de gestión ambiental incluye criterios ambientales en los procesos contractuales en los cuales pueda utilizar plásticos de un solo uso para el empacado de la siguiente manera "Teniendo  en cuenta lo expuesto en el Decreto 317 de 2021 y el Acuerdo 808 de 2021 por el cual se prohíbe progresivamente los plásticos de un solo uso, se solicita en la medida de lo posible reducir los sobreempacados o empacados en embalajes individuales en los elementos a entregar." </t>
    </r>
  </si>
  <si>
    <r>
      <rPr>
        <b/>
        <sz val="10"/>
        <rFont val="Arial Narrow"/>
        <family val="2"/>
      </rPr>
      <t xml:space="preserve">Archivo de Gestión Ambiental Digital 2024 – 0142.140 Instrumentos del Sistema de Gestión Ambiental 
- </t>
    </r>
    <r>
      <rPr>
        <sz val="10"/>
        <rFont val="Arial Narrow"/>
        <family val="2"/>
      </rPr>
      <t xml:space="preserve">Informe de Gestión Ambiental 
</t>
    </r>
    <r>
      <rPr>
        <b/>
        <sz val="10"/>
        <rFont val="Arial Narrow"/>
        <family val="2"/>
      </rPr>
      <t xml:space="preserve">Archivo de Gestión Ambiental Digital 2024 -  0142.230.15 Programa de Compras Públicas Sostenibles 
</t>
    </r>
    <r>
      <rPr>
        <sz val="10"/>
        <rFont val="Arial Narrow"/>
        <family val="2"/>
      </rPr>
      <t xml:space="preserve">- Fichas técnicas y soportes de cumplimiento </t>
    </r>
  </si>
  <si>
    <t>2232 de 2022</t>
  </si>
  <si>
    <t>Por la cual se establecen medidas tendientes a la reducción gradual de la producción y consumo de ciertos productos plásticos de un solo uso y se dictan otras disposiciones.</t>
  </si>
  <si>
    <t xml:space="preserve">Art 4
Art 5
Art 6
Capitulo IV
Art 13 
Art 14 
Art 19 
Art 31 </t>
  </si>
  <si>
    <t>Rige a partir  del 07 de julio de 2024 y 2030</t>
  </si>
  <si>
    <t>Se prohíbe, en todas las entidades públicas, la suscripción de contratos para el suministro de plásticos de un solo uso o de productos empacados y/o envasados en ellos, de  conformidad con las prohibiciones y excepciones establecidas en el artículo 5o de esta ley. La prohibición entrará en vigor cumplido el segundo año de la vigencia de la presente ley.
Realizar campañas de difusión y concientización sobre el consumo responsable del plástico y la promoción del plástico reutilizable al interior de las instituciones.</t>
  </si>
  <si>
    <t>CLASIFICACIÓN BASURAS</t>
  </si>
  <si>
    <t>Art  23, Art. 24,          
Art. 25,  Art. 26,          
Art. 28, Art. 29, 
Art. 31, Art. 32, 
Art. 34</t>
  </si>
  <si>
    <r>
      <rPr>
        <b/>
        <sz val="10"/>
        <rFont val="Arial Narrow"/>
        <family val="2"/>
      </rPr>
      <t xml:space="preserve">Programa y plan de Gestión de residuos: </t>
    </r>
    <r>
      <rPr>
        <sz val="10"/>
        <rFont val="Arial Narrow"/>
        <family val="2"/>
      </rPr>
      <t xml:space="preserve">
Se cuenta con un programa de gestión que tiene como objeto, </t>
    </r>
    <r>
      <rPr>
        <i/>
        <sz val="10"/>
        <rFont val="Arial Narrow"/>
        <family val="2"/>
      </rPr>
      <t>"Establecer los lineamientos para el manejo, disminución, aprovechamiento y/o disposición final de los residuos sólidos generados por la Superintendencia de Industria y Comercio, con el fin de minimizar los impactos ocasionados por los mismos."</t>
    </r>
    <r>
      <rPr>
        <sz val="10"/>
        <rFont val="Arial Narrow"/>
        <family val="2"/>
      </rPr>
      <t xml:space="preserve">. El programa se encuentra identificado en el SIGI proceso Gestión Ambiental, bajo el código SC03-F13 y un plan de gestión que tiene como objeto </t>
    </r>
    <r>
      <rPr>
        <i/>
        <sz val="10"/>
        <rFont val="Arial Narrow"/>
        <family val="2"/>
      </rPr>
      <t xml:space="preserve">"Establecer los lineamientos internos para el manejo de los residuos peligrosos generados por las actividades que realiza la Superintendencia de Industria y Comercio en cumplimiento del Decreto 1076 de 2015 y demás normatividad vigente" </t>
    </r>
    <r>
      <rPr>
        <sz val="10"/>
        <rFont val="Arial Narrow"/>
        <family val="2"/>
      </rPr>
      <t xml:space="preserve">.El plan se encuentra identificado en el SIGI proceso Gestión Ambiental, bajo el código SC03-F16, el cual de debe cumplir en las sedes Principal - Bochica y Bodegas de archivo
</t>
    </r>
    <r>
      <rPr>
        <b/>
        <sz val="10"/>
        <rFont val="Arial Narrow"/>
        <family val="2"/>
      </rPr>
      <t xml:space="preserve">Contrato de reciclaje:
</t>
    </r>
    <r>
      <rPr>
        <sz val="10"/>
        <rFont val="Arial Narrow"/>
        <family val="2"/>
      </rPr>
      <t xml:space="preserve">Para el servicio de separación, clasificación, recolección, transporte, aprovechamiento y/o disposición final de los residuos aprovechables de todas las sedes de la entidad, actualmente se cuenta con el Contrato 2775 de 2023 con la ASOCIACION DE RECICLADORES PUERTA DE ORO BOGOTA el cual dio inicio el 19 de diciembre de 2023 y  tiene plazo de ejecución por dos (2) años.
</t>
    </r>
    <r>
      <rPr>
        <b/>
        <sz val="10"/>
        <rFont val="Arial Narrow"/>
        <family val="2"/>
      </rPr>
      <t xml:space="preserve">Certificados de disposición de residuos aprovechables: 
</t>
    </r>
    <r>
      <rPr>
        <sz val="10"/>
        <rFont val="Arial Narrow"/>
        <family val="2"/>
      </rPr>
      <t xml:space="preserve">La Entidad mediante el contrato de reciclaje, gestiona la correcta disposición de los residuos aprovechables y de manera mensual se registran todos los residuos que se generan en la Entidad mediante formato SC03-F08. 
</t>
    </r>
    <r>
      <rPr>
        <b/>
        <sz val="10"/>
        <rFont val="Arial Narrow"/>
        <family val="2"/>
      </rPr>
      <t xml:space="preserve">Disposición de residuos peligrosos:  </t>
    </r>
    <r>
      <rPr>
        <sz val="10"/>
        <rFont val="Arial Narrow"/>
        <family val="2"/>
      </rPr>
      <t xml:space="preserve">
La Disposición de los residuos peligrosos  se realiza con empresas que cuentan con licencias ambientales para la disposición adecuada de cada uno de los ResPel entregados.
</t>
    </r>
    <r>
      <rPr>
        <b/>
        <sz val="10"/>
        <rFont val="Arial Narrow"/>
        <family val="2"/>
      </rPr>
      <t xml:space="preserve">Centros de acopios de residuos y puntos ecológicos: 
</t>
    </r>
    <r>
      <rPr>
        <sz val="10"/>
        <rFont val="Arial Narrow"/>
        <family val="2"/>
      </rPr>
      <t xml:space="preserve">La sede principal-Bochica cuenta con dos centros de acopios para el almacenamiento de residuos solidos y peligrosos, los cuales se encuentran ubicados en el 6 y 7 piso del Edificio Bochica respectivamente. 
La sede Bodegas al encontrarse en un parque industrial, los residuos son almacenados en los espacios establecidos en el parque, en cada una de las bodegas se cuenta con centro de almacenamiento de residuos aprovechables ( cartón)
Todo lo anterior, se puede evidenciar presencialmente. 
</t>
    </r>
    <r>
      <rPr>
        <b/>
        <sz val="10"/>
        <rFont val="Arial Narrow"/>
        <family val="2"/>
      </rPr>
      <t xml:space="preserve">Puntos ecológicos: </t>
    </r>
    <r>
      <rPr>
        <sz val="10"/>
        <rFont val="Arial Narrow"/>
        <family val="2"/>
      </rPr>
      <t xml:space="preserve">
Para realizar la separación en la fuente de residuos, en cada piso de cada sede se cuenta con puntos ecológicos que dan cumplimiento al código de colores establecido en el país 
- Caneca negra: Residuos no aprovechables
- Caneca verde: Residuos orgánicos aprovechables
- Caneca Blanca: Residuos aprovechables
</t>
    </r>
    <r>
      <rPr>
        <b/>
        <sz val="10"/>
        <rFont val="Arial Narrow"/>
        <family val="2"/>
      </rPr>
      <t xml:space="preserve">Inspección Ambiental a los centros de acopio: </t>
    </r>
    <r>
      <rPr>
        <sz val="10"/>
        <rFont val="Arial Narrow"/>
        <family val="2"/>
      </rPr>
      <t xml:space="preserve">
En esta inspección realiza el seguimiento y control de las condiciones ambientalmente seguras del centro de acopio donde se almacenan los residuos sólidos y  peligrosos en la sede principal, esta información se registra en el formato SC03-F03. 
Para el año 2024, se realizaron estas inspecciones en los meses de Enero, Abril, Julio y Octubre.
</t>
    </r>
    <r>
      <rPr>
        <b/>
        <sz val="10"/>
        <rFont val="Arial Narrow"/>
        <family val="2"/>
      </rPr>
      <t>Disposición de residuos no aprovechables:</t>
    </r>
    <r>
      <rPr>
        <sz val="10"/>
        <rFont val="Arial Narrow"/>
        <family val="2"/>
      </rPr>
      <t xml:space="preserve">
Para el manejo de los residuos orgánicos y no aprovechables se realiza la recolección en cada uno de los puntos ecológicos que se encuentran en cada uno de los pisos de las sedes que tiene la Entidad, luego son llevados a los centros de acopio destinados en cada uno de las sedes donde son pesados, Luego son llevados en los horarios establecidos por los arrendatarios CREMIL y EL PARQUE EMPRESARIAL PUERTA DEL SOL para posteriormente entregaron a las empresas prestadoras de servicio de aseo de la localidad (PROMOAMBIENTAL DISTRITO SAS ESP y BOGOTA LIMPIA respectivamente).
</t>
    </r>
    <r>
      <rPr>
        <b/>
        <sz val="10"/>
        <rFont val="Arial Narrow"/>
        <family val="2"/>
      </rPr>
      <t xml:space="preserve">Indicadores: </t>
    </r>
    <r>
      <rPr>
        <sz val="10"/>
        <rFont val="Arial Narrow"/>
        <family val="2"/>
      </rPr>
      <t xml:space="preserve">
El Sistema de Gestión Ambiental, cuenta con un indicador que mide el aprovechamiento de Residuos aprovechados certificados/Residuos generados susceptibles a ser aprovechados Este indicador se encuentra ubicado para consulta en el SIGI proceso Gestión Ambiental.
</t>
    </r>
  </si>
  <si>
    <r>
      <rPr>
        <b/>
        <sz val="10"/>
        <rFont val="Arial Narrow"/>
        <family val="2"/>
      </rPr>
      <t xml:space="preserve">Programa de Gestión para el Manejo y Disposición de Residuos Sólidos: </t>
    </r>
    <r>
      <rPr>
        <sz val="10"/>
        <rFont val="Arial Narrow"/>
        <family val="2"/>
      </rPr>
      <t xml:space="preserve">
https://sigi.sic.gov.co/SIGI/portal/document_tab.php?id_doc=800&amp;version=6&amp;opcion_regreso=1
</t>
    </r>
    <r>
      <rPr>
        <b/>
        <sz val="10"/>
        <rFont val="Arial Narrow"/>
        <family val="2"/>
      </rPr>
      <t xml:space="preserve">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2024 - 0142.230.70 Programas de Gestión para el Manejo y Disposición de Residuos Sólidos 
- </t>
    </r>
    <r>
      <rPr>
        <sz val="10"/>
        <rFont val="Arial Narrow"/>
        <family val="2"/>
      </rPr>
      <t>Inspección ambiental
- Inspección en la fuente</t>
    </r>
  </si>
  <si>
    <t>Realizar la correcta gestión, manejo y disposición final de los residuos que se generan en la Entidad.</t>
  </si>
  <si>
    <t>CUARTO DE ALMACENAMIENTO RESIDUOS</t>
  </si>
  <si>
    <t xml:space="preserve">Ministerio de Salud </t>
  </si>
  <si>
    <t xml:space="preserve">Resolución </t>
  </si>
  <si>
    <t xml:space="preserve">4445 de 1996 </t>
  </si>
  <si>
    <t>Por el cual se dictan normas para el cumplimiento del contenido del Titulo IV de la Ley 09 de 1979, en lo referente a las condiciones sanitarias que deben cumplir las Instituciones Prestadoras de Servicio de Salud y se dictan otras disposiciones técnicas y administrativas.</t>
  </si>
  <si>
    <t>Art 20
Art 21
Art 22
Art. 23</t>
  </si>
  <si>
    <t xml:space="preserve">1077 de 2015 </t>
  </si>
  <si>
    <t>Por medio del cual se expide el Decreto Único Reglamentario del Sector Vivienda, Ciudad y Territorio.</t>
  </si>
  <si>
    <t>Art. 2.3.2.2.2.2.16
Art. 2.3.2.2.2.2.17
Art. 2.3.2.2.2.2.18
Art. 2.3.2.2.2.2.19
Articulo 2.3.2.2.4.2.109</t>
  </si>
  <si>
    <t>MECANISMOS DE EXCRETAS Y BASURAS</t>
  </si>
  <si>
    <r>
      <rPr>
        <b/>
        <sz val="10"/>
        <rFont val="Arial Narrow"/>
        <family val="2"/>
      </rPr>
      <t xml:space="preserve">Archivo de Gestión Ambiental Digital 2024 - 0142.230.70 Programas de Gestión para el Manejo y Disposición de Residuos Sólidos 
- </t>
    </r>
    <r>
      <rPr>
        <sz val="10"/>
        <rFont val="Arial Narrow"/>
        <family val="2"/>
      </rPr>
      <t xml:space="preserve">Mecanismos de excretas - Registro fílmico Sede principal y bodegas 
</t>
    </r>
  </si>
  <si>
    <t xml:space="preserve">RESIDUOS SOLIDOS </t>
  </si>
  <si>
    <t>Artículo 18 del Título III fue derogado por el Artículo 118 de la Ley 99 de 1993</t>
  </si>
  <si>
    <r>
      <rPr>
        <b/>
        <sz val="10"/>
        <rFont val="Arial Narrow"/>
        <family val="2"/>
      </rPr>
      <t xml:space="preserve">Programa de Gestión para el Manejo y Disposición de Residuos Sólidos SC03-F13: </t>
    </r>
    <r>
      <rPr>
        <sz val="10"/>
        <rFont val="Arial Narrow"/>
        <family val="2"/>
      </rPr>
      <t xml:space="preserve">
https://sigi.sic.gov.co/SIGI/portal/document_tab.php?id_doc=800&amp;version=6&amp;opcion_regreso=1
</t>
    </r>
    <r>
      <rPr>
        <b/>
        <sz val="10"/>
        <rFont val="Arial Narrow"/>
        <family val="2"/>
      </rPr>
      <t xml:space="preserve">Plan de gestión integral de residuos peligrosos SC03-16: </t>
    </r>
    <r>
      <rPr>
        <sz val="10"/>
        <rFont val="Arial Narrow"/>
        <family val="2"/>
      </rPr>
      <t xml:space="preserve">https://sigi.sic.gov.co/SIGI/portal/document_tab.php?id_doc=803&amp;version=4&amp;opcion_regreso=1
</t>
    </r>
    <r>
      <rPr>
        <b/>
        <sz val="10"/>
        <rFont val="Arial Narrow"/>
        <family val="2"/>
      </rPr>
      <t xml:space="preserve">
Archivo de Gestión Ambiental Digital  2023 - 0142.230.70 Programas de Gestión para el Manejo y Disposición de Residuos Sólidos
</t>
    </r>
    <r>
      <rPr>
        <sz val="10"/>
        <rFont val="Arial Narrow"/>
        <family val="2"/>
      </rPr>
      <t xml:space="preserve">Soportes contrato de reciclaje
Inspección ambiental
Registro de generación de residuos y su aprovechamiento
Mecanismos de excretas- Video fílmico
</t>
    </r>
    <r>
      <rPr>
        <b/>
        <sz val="10"/>
        <rFont val="Arial Narrow"/>
        <family val="2"/>
      </rPr>
      <t>Archivo de Gestión Ambiental Digital 2023 - 0142.230.15 Programas de Compras Públicas Sostenibles</t>
    </r>
    <r>
      <rPr>
        <sz val="10"/>
        <rFont val="Arial Narrow"/>
        <family val="2"/>
      </rPr>
      <t xml:space="preserve"> Fichas técnicas y soportes de cumplimiento 
</t>
    </r>
    <r>
      <rPr>
        <b/>
        <sz val="10"/>
        <rFont val="Arial Narrow"/>
        <family val="2"/>
      </rPr>
      <t xml:space="preserve">
Presentación Centros de Acopio y puntos ecológicos:</t>
    </r>
    <r>
      <rPr>
        <sz val="10"/>
        <rFont val="Arial Narrow"/>
        <family val="2"/>
      </rPr>
      <t xml:space="preserve"> https://its2sicgov-my.sharepoint.com/:p:/g/personal/imtorres_sic_gov_co/ETz0cxTBrxRJrxB2gDH71ygBDZt3x4pRczYx9_zMKq0M1A?e=K06Ymq
</t>
    </r>
    <r>
      <rPr>
        <b/>
        <sz val="10"/>
        <rFont val="Arial Narrow"/>
        <family val="2"/>
      </rPr>
      <t xml:space="preserve">Indicador de aprovechamiento de residuos sólidos:  </t>
    </r>
    <r>
      <rPr>
        <sz val="10"/>
        <rFont val="Arial Narrow"/>
        <family val="2"/>
      </rPr>
      <t xml:space="preserve">https://sigi.sic.gov.co/SIGI/portal/indicadores.php?id_proceso=52&amp;opcion_regreso=0&amp;macro=3
</t>
    </r>
  </si>
  <si>
    <t>Realizar campañas de la correcta disposición de  los residuos en los puntos ecológicos de la Entidad.
Depositar adecuadamente los residuos generados en la Entidad de acuerdo al código de colores establecido.
Cumplir con los horarios de recolección de los residuos no aprovechables.
Realizar la entrega de los residuos aprovechables a empresas recicladoras.</t>
  </si>
  <si>
    <t>RESIDUOS SOLIDOS</t>
  </si>
  <si>
    <t xml:space="preserve">Art. 34, Art. 38, Art. 39, 
Art. 40, Art 42,  Art. 45 </t>
  </si>
  <si>
    <t>Por la cual se expide el Código de Policía de Bogotá, D.C.</t>
  </si>
  <si>
    <t>Art 21, 4, Art 53 Lit 2, 9, Art. 83,  Art. 84</t>
  </si>
  <si>
    <t xml:space="preserve">3695 de 2009 </t>
  </si>
  <si>
    <t>Por medio del cual se reglamenta la Ley 1259 de 2008 y se dictan otras disposiciones</t>
  </si>
  <si>
    <t>Unidad Administrativa Especial de Servicios Públicos</t>
  </si>
  <si>
    <t>799 de 2012</t>
  </si>
  <si>
    <t>Por la cual se establece el listado detallado los materiales reciclables y no reciclables para la separación en la fuente de los residuos sólidos domésticos en el distrito capital</t>
  </si>
  <si>
    <t>701 de 2013</t>
  </si>
  <si>
    <t>Por la cual se establecen disposiciones para la presentación del material potencialmente reciclable en Bogotá D.C.</t>
  </si>
  <si>
    <t xml:space="preserve">Art 1
Art 2  </t>
  </si>
  <si>
    <t>2981 de 2013</t>
  </si>
  <si>
    <t>Por el cual se reglamenta la prestación del servicio público de aseo.</t>
  </si>
  <si>
    <t>Art 17, 18, Art. 20, Art. 23, Art. 32, Art. 33,
 Art. 34, Art 79, Art 81, Art 82, Art 83, Art 84, Art. 106, Art. 107, Art. 110</t>
  </si>
  <si>
    <t>Vigente 
Compilado en el Decreto 1077 de 2015.</t>
  </si>
  <si>
    <t>Art 2.2.2.1.15.1 , numeral 14
Capítulo 14 Comparendo Ambiental
Sección 1</t>
  </si>
  <si>
    <t>Art 2.3.2.2.2.2.16. 
Art. 2.3.2.2.2.2.17
Art 2.3.2.2.2.8.79.
Art 2.3.2.2.2.8.80
Art 2.3.2.2.2.8.81
 2.3.2.2.2.8.82. Modificado por el Decreto 596 de 2016
Art. 2.3.2.2.4.2.109</t>
  </si>
  <si>
    <t>596 de 2016</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</si>
  <si>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</si>
  <si>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Art 2.3.2.5.4.1
Art 2.3.2.5.4.2
Art. 2.3.2.5.5.3 
Art 5
Art 2.3.2.2.2.9.86
Art 2.3.2.5.2.1.1</t>
  </si>
  <si>
    <t xml:space="preserve">Ministerio de Ambiente y Desarrollo Sostenible </t>
  </si>
  <si>
    <t xml:space="preserve">1407 de 2018 </t>
  </si>
  <si>
    <t xml:space="preserve">Por el cual se reglamenta la gestión ambiental de los residuos de envases y empaques de papel, cartón, plástico, vidrio, metal y se toman otras determinaciones </t>
  </si>
  <si>
    <t>Art 2  (Modificado por la resolución 1342 de 2020, art. 1)
Art 16 Lit a y b (Modificado por la resolución 1342 de 2020, art. 10)</t>
  </si>
  <si>
    <t>1342 de 2020</t>
  </si>
  <si>
    <t>Por la cual se modifica la Resolución 1407 de 2018 y se toman otras determinaciones.</t>
  </si>
  <si>
    <t>Art 1
Art 10</t>
  </si>
  <si>
    <t>2184 de 2019</t>
  </si>
  <si>
    <t>Por la cual se modifica la Resolución 668 de 2016 sobre uso racional de bolsas plásticas y se adoptan otras disposiciones.</t>
  </si>
  <si>
    <t>Bolsas u otros recipientes</t>
  </si>
  <si>
    <t>ACEITES USADOS</t>
  </si>
  <si>
    <t xml:space="preserve">Departamento Administrativo de Medio Ambiente - DAMA </t>
  </si>
  <si>
    <t>1188 de 2003</t>
  </si>
  <si>
    <t>Derogada por la Resolución 2238 de 2023</t>
  </si>
  <si>
    <t>Medio de verificación: 
-Documento de Inscripción de acopiador de acopiadores primarios y segundarios.
-Licencias ambientales conforme a las disposiciones legales que rijan la materia.
-Certificado de disposición final de Aceites usados.</t>
  </si>
  <si>
    <r>
      <rPr>
        <b/>
        <sz val="10"/>
        <rFont val="Arial Narrow"/>
        <family val="2"/>
      </rPr>
      <t xml:space="preserve">Criterios ambientales: 
</t>
    </r>
    <r>
      <rPr>
        <sz val="10"/>
        <rFont val="Arial Narrow"/>
        <family val="2"/>
      </rPr>
      <t>El sistema de Gestión Ambiental incluye criterios ambientales en los procesos contractuales en los cuales se realice mantenimiento de vehículos los cuales puedan generar aceites usados.</t>
    </r>
    <r>
      <rPr>
        <b/>
        <sz val="10"/>
        <rFont val="Arial Narrow"/>
        <family val="2"/>
      </rPr>
      <t xml:space="preserve">
</t>
    </r>
    <r>
      <rPr>
        <sz val="10"/>
        <rFont val="Arial Narrow"/>
        <family val="2"/>
      </rPr>
      <t xml:space="preserve">
Se cuenta con el contrato 1053 de 2024 con la empresa HYUNDAUTOS S.A.S. el cual dio inicio el día 02 de abril de 2024 y tienen finalización el día 16 de diciembre de 2024. 
Se cuenta con el  contrato No. 1578 de 2022 tiene contratado el servicio con la empresa UNION TEMPORAL UT BAHIAEXPRESS la cual tiene un plazo de ejecución hasta el 30 de junio de 2026.
Los certificados de disposición final de este residuo se puede evidenciar en el seguimiento de la ficha de criterios ambientales para cada uno de los contratos.</t>
    </r>
  </si>
  <si>
    <r>
      <rPr>
        <b/>
        <sz val="10"/>
        <rFont val="Arial Narrow"/>
        <family val="2"/>
      </rPr>
      <t xml:space="preserve">Programa de Compras Públicas Sostenibles SC03-F20: </t>
    </r>
    <r>
      <rPr>
        <sz val="10"/>
        <rFont val="Arial Narrow"/>
        <family val="2"/>
      </rPr>
      <t xml:space="preserve">https://sigi.sic.gov.co/SIGI/portal/document_tab.php?id_doc=955&amp;version=6&amp;opcion_regreso=1
</t>
    </r>
    <r>
      <rPr>
        <b/>
        <sz val="10"/>
        <rFont val="Arial Narrow"/>
        <family val="2"/>
      </rPr>
      <t xml:space="preserve">
Archivo de Gestión Ambiental Digital 2024 - 0142.230.15 Programas de Compras Públicas Sostenibles </t>
    </r>
    <r>
      <rPr>
        <sz val="10"/>
        <rFont val="Arial Narrow"/>
        <family val="2"/>
      </rPr>
      <t>Soporte Cumplimiento 
 -Contrato 1053 de 2024 con la empresa HYUNDAUTOS S.A.S.
 - Contrato 1578 de 2022 - UT BAHIAEXPRESS II</t>
    </r>
  </si>
  <si>
    <t xml:space="preserve">Incluir criterios ambientales a los contratos que generan un impacto ambiental por medio de los servicios y/o productos contratados. </t>
  </si>
  <si>
    <t xml:space="preserve">2238 de 2023 </t>
  </si>
  <si>
    <t>Por la cual se adopta el Manual de normas y procedimientos para la gestión de aceites usados en el Distrito Capital y se toman otras determinaciones</t>
  </si>
  <si>
    <t>BATERIAS DE PLOMO</t>
  </si>
  <si>
    <t>Ministerio de Ambiente Vivienda y Desarrollo Territorial</t>
  </si>
  <si>
    <t xml:space="preserve"> 372 de 2009</t>
  </si>
  <si>
    <t xml:space="preserve">Por la cual se establecen los elementos que deben contener los planes de gestión de devolución de productos Pos Consumo de Baterías Usadas Plomo Ácido, y se adoptan otras disposiciones. </t>
  </si>
  <si>
    <t>Art 1,
Art. 2,
Art. 5,
Art. 10</t>
  </si>
  <si>
    <r>
      <rPr>
        <b/>
        <sz val="10"/>
        <rFont val="Arial Narrow"/>
        <family val="2"/>
      </rPr>
      <t xml:space="preserve">Criterios ambientales: </t>
    </r>
    <r>
      <rPr>
        <sz val="10"/>
        <rFont val="Arial Narrow"/>
        <family val="2"/>
      </rPr>
      <t xml:space="preserve">
El sistema de gestión ambiental incluye criterios ambientales en los procesos contractuales en los cuales se realice mantenimiento de vehículos los cuales puedan generar baterías de plomo.
Se cuenta con el contrato 1053 de 2024 con la empresa HYUNDAUTOS S.A.S. el cual dio inicio el día 02 de abril de 2024 y tienen finalización el día 30 de noviembre de 2024. 
Se cuenta con el  contrato No. 1578 de 2022 tiene contratado el servicio con la empresa UNION TEMPORAL UT BAHIAEXPRESS la cual tiene un plazo de ejecución hasta el 30 de junio de 2026.
Para la fecha de la presente evaluación no se han generado disposición final de este residuo.</t>
    </r>
  </si>
  <si>
    <t xml:space="preserve">503 de 2009 </t>
  </si>
  <si>
    <t>Por la cual se aclara la Resolución 372 de 2009 mediante la cual se establecen los elementos que deben contener los Planes de Gestión de Devolución de Productos Pos consumo de Baterías Usadas Plomo Ácido y se adoptan otras disposiciones</t>
  </si>
  <si>
    <t>Certificaciones y permisos o licencias otorgadas por la autoridad ambiental competente a las empresas que realicen el almacenamiento, tratamiento, aprovechamiento, recuperación y/o disposición final de las Baterías Usadas Plomo Acido.</t>
  </si>
  <si>
    <t>LLANTAS</t>
  </si>
  <si>
    <t>442 de 2015</t>
  </si>
  <si>
    <t>Por medio del cual se crea el Programa de aprovechamiento y/o valorización de llantas usadas en el Distrito Capital y se adoptan otras disposiciones.</t>
  </si>
  <si>
    <t>Art. 4 modificado por el Decreto Distrital 265 de 2016.</t>
  </si>
  <si>
    <t>Certificación de gestión 
Criterios de compras verdes</t>
  </si>
  <si>
    <r>
      <rPr>
        <b/>
        <sz val="10"/>
        <rFont val="Arial Narrow"/>
        <family val="2"/>
      </rPr>
      <t xml:space="preserve">Criterios ambientales: </t>
    </r>
    <r>
      <rPr>
        <sz val="10"/>
        <rFont val="Arial Narrow"/>
        <family val="2"/>
      </rPr>
      <t xml:space="preserve">
El sistema de gestión ambiental incluye criterios ambientales en los procesos contractuales en los cuales se realice mantenimiento de vehículos los cuales puedan generar llantas.
Se cuenta con el contrato 1053 de 2024 con la empresa HYUNDAUTOS S.A.S. el cual dio inicio el día 02 de abril de 2024 y tienen finalización el día 30 de noviembre de 2024. 
Se cuenta con el  contrato No. 1578 de 2022 tiene contratado el servicio con la empresa UNION TEMPORAL UT BAHIAEXPRESS la cual tiene un plazo de ejecución hasta el 30 de junio de 2026.
Para la fecha de la presente evaluación no se han generado disposición final de este residuo.</t>
    </r>
  </si>
  <si>
    <t xml:space="preserve"> 265 de 2016</t>
  </si>
  <si>
    <t>Por medio del cual se modifica el Decreto Distrital 442 de 2015 y se adoptan otras disposiciones.</t>
  </si>
  <si>
    <t xml:space="preserve">Art 4 </t>
  </si>
  <si>
    <t>1326 de 2017</t>
  </si>
  <si>
    <t>Por la cual se establecen los sistemas de recolección selectiva y gestión ambiental de las llantas usadas y se dictan otras disposiciones.</t>
  </si>
  <si>
    <t>Art.2, 
Art. 12, 
Art,18, 
Art. 22</t>
  </si>
  <si>
    <t>Certificado de gestión Ambiental de llantas usadas</t>
  </si>
  <si>
    <t>ESCOMBROS</t>
  </si>
  <si>
    <t>357 de 1997</t>
  </si>
  <si>
    <t>Regula el manejo, transporte y disposición final de escombros y materiales de construcción.</t>
  </si>
  <si>
    <t>Art 2, 
Art 5, 
Art 6,</t>
  </si>
  <si>
    <r>
      <t>Para la vigencia 2024 se tienen suscrito los siguientes contratos:</t>
    </r>
    <r>
      <rPr>
        <b/>
        <sz val="10"/>
        <rFont val="Arial Narrow"/>
        <family val="2"/>
      </rPr>
      <t xml:space="preserve">
* Sede principal:</t>
    </r>
    <r>
      <rPr>
        <sz val="10"/>
        <rFont val="Arial Narrow"/>
        <family val="2"/>
      </rPr>
      <t xml:space="preserve"> No. 2791 DE 2023 con la empresa CONSORCIO JASAF 2023, el cual dio inicio el 29 de diciembre de 2023 hasta el 30 de noviembre de 2024, el cual tiene como objeto "Realizar por el sistema de precios unitarios sin
formula de ajuste y a monto agotable, las obras para el mantenimiento locativo de las instalaciones donde actualmente están ubicadas las áreas de trabajo de la Superintendencia de Industria y Comercio en todo el territorio nacional, incluyendo el suministro de materiales y mano de obra", 
Para la sede Bodegas se cuenta con el contrato de arrendamiento el cual es integral, por ende ellos realizan los mantenimientos locativos y realizan la disposición final de escombros.
</t>
    </r>
    <r>
      <rPr>
        <b/>
        <sz val="10"/>
        <rFont val="Arial Narrow"/>
        <family val="2"/>
      </rPr>
      <t>• Sede Bodegas:</t>
    </r>
    <r>
      <rPr>
        <sz val="10"/>
        <rFont val="Arial Narrow"/>
        <family val="2"/>
      </rPr>
      <t xml:space="preserve"> Contrato No. 2598 de 2024 con DOCUMENTOS INTELIGENTES SAS, el cual dio inicio el 19 de noviembre de 2024 y finaliza el 30 de abril de 2025.
Para la fecha de la presente evaluación no se han generado disposición final de este residuo.
</t>
    </r>
    <r>
      <rPr>
        <b/>
        <sz val="10"/>
        <rFont val="Arial Narrow"/>
        <family val="2"/>
      </rPr>
      <t xml:space="preserve">
</t>
    </r>
  </si>
  <si>
    <r>
      <rPr>
        <b/>
        <sz val="10"/>
        <rFont val="Arial Narrow"/>
        <family val="2"/>
      </rPr>
      <t xml:space="preserve">
Archivo de Gestión Ambiental Digital 2024 - 0142.230.15 Programa de Compras Públicas Sostenibles </t>
    </r>
    <r>
      <rPr>
        <sz val="10"/>
        <rFont val="Arial Narrow"/>
        <family val="2"/>
      </rPr>
      <t>- Fichas técnicas y soportes de cumplimiento: 
- Contrato 2791 de 2023 con la empresa CONSORCIO JASAF 2023
- Contrato 2598 de 2024 con DOCUMENTOS INTELIGENTES SAS</t>
    </r>
  </si>
  <si>
    <t>Concejo de Bogotá, D.C.</t>
  </si>
  <si>
    <t xml:space="preserve"> 079 de 2003</t>
  </si>
  <si>
    <t>Art 85</t>
  </si>
  <si>
    <t xml:space="preserve">  ESCOMBROS </t>
  </si>
  <si>
    <t>1259 de 2008</t>
  </si>
  <si>
    <t>Por medio de la cual se instaura en el territorio nacional la aplicación del comparendo ambiental a los infractores de las normas de aseo, limpieza y recolección de escombros; y se dictan otras disposiciones.</t>
  </si>
  <si>
    <t>472 de 2017</t>
  </si>
  <si>
    <t>Se reglamenta la gestión integral de los residuos generados en las actividades de Construcción y Demolición (RCD) y se dictan otras disposiciones.</t>
  </si>
  <si>
    <t>Art. 1, 
Art.3, 
Art. 5, 
 Art.20</t>
  </si>
  <si>
    <t xml:space="preserve">1257 de 2021 </t>
  </si>
  <si>
    <t>Por la cual se modifica la Resolución 0472 de 2017 sobre la gestión integral de Residuos de Construcción y Demolición (RCD) y se adoptan otras disposiciones.</t>
  </si>
  <si>
    <t xml:space="preserve">507 de 2023 </t>
  </si>
  <si>
    <t>Por el cual se adopta el modelo y los lineamientos para la gestión integral de los Residuos de Construcción y Demolición - RCD en Bogotá D.C., y se dictan otras disposiciones</t>
  </si>
  <si>
    <t>GAS REFRIGERANTE EN AIRE ACONDICIONADO Y NEVERAS</t>
  </si>
  <si>
    <t>29 de 1992</t>
  </si>
  <si>
    <t>"Por medio de la cual se aprueba el "Protocolo de Montreal relativo a las sustancias agotadoras de la capa de ozono", suscrito en Montreal el 16 de septiembre de 1987, con sus enmiendas adoptadas en Londres el 29 de junio de 1990 y en Nairobi el 21 de junio de 1991".</t>
  </si>
  <si>
    <t xml:space="preserve">Anexo D Numeral 2 </t>
  </si>
  <si>
    <t xml:space="preserve">No especifica </t>
  </si>
  <si>
    <r>
      <rPr>
        <b/>
        <sz val="10"/>
        <rFont val="Arial Narrow"/>
        <family val="2"/>
      </rPr>
      <t xml:space="preserve">Archivo de Gestión Ambiental Digital 2024 - 0142.230.15 Programa de Compras Públicas Sostenibles - </t>
    </r>
    <r>
      <rPr>
        <sz val="10"/>
        <rFont val="Arial Narrow"/>
        <family val="2"/>
      </rPr>
      <t>Fichas técnicas y soportes de cumplimiento: 
- Contrato 2791 DE 2023 con la empresa CONSORCIO JASAF 2023
- Contrato 2598 de 2024 con DOCUMENTOS INTELIGENTES SAS</t>
    </r>
  </si>
  <si>
    <t>Grupo de Trabajo de Servicios Administrativos  y Recursos Físicos. 
Profesionales del SGA</t>
  </si>
  <si>
    <t>1652 de 2007</t>
  </si>
  <si>
    <t>Derogado por el Artículo 22 de la Resolución Resolución 634 de 2022</t>
  </si>
  <si>
    <t>Ministerio de Ambiente y Desarrollo Sostenible y Ministerio de Comercio, Industria y Turismo</t>
  </si>
  <si>
    <t>2749 de 2017</t>
  </si>
  <si>
    <t>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t>
  </si>
  <si>
    <t>Art. 3</t>
  </si>
  <si>
    <t>EQUIPOS DE EXTINCIÓN DE INCENDIOS</t>
  </si>
  <si>
    <r>
      <t xml:space="preserve">Se realiza revisión de los agentes extintores los cuales cuenta la Entidad en cada una de las sedes los cuales son: 
</t>
    </r>
    <r>
      <rPr>
        <b/>
        <sz val="10"/>
        <rFont val="Arial Narrow"/>
        <family val="2"/>
      </rPr>
      <t xml:space="preserve">SEDE PRINCIPAL 
</t>
    </r>
    <r>
      <rPr>
        <sz val="10"/>
        <rFont val="Arial Narrow"/>
        <family val="2"/>
      </rPr>
      <t>12 Extintores Multipropósito 5 libras</t>
    </r>
    <r>
      <rPr>
        <b/>
        <sz val="10"/>
        <rFont val="Arial Narrow"/>
        <family val="2"/>
      </rPr>
      <t xml:space="preserve">
</t>
    </r>
    <r>
      <rPr>
        <sz val="10"/>
        <rFont val="Arial Narrow"/>
        <family val="2"/>
      </rPr>
      <t xml:space="preserve">20 Extintores Multipropósito 10 libras
28 Extintores Multipropósito 20 libras
04 Extintores Agua a presión 2,5 gl
41 extintores Dióxido de carbono CO2 10 libras 
</t>
    </r>
    <r>
      <rPr>
        <b/>
        <sz val="10"/>
        <rFont val="Arial Narrow"/>
        <family val="2"/>
      </rPr>
      <t xml:space="preserve">SEDE BODEGAS
BD10-11
</t>
    </r>
    <r>
      <rPr>
        <sz val="10"/>
        <rFont val="Arial Narrow"/>
        <family val="2"/>
      </rPr>
      <t xml:space="preserve">24 Extintores Multipropósito 10 libras
06 Extintores Dióxido de carbono CO2 10 libras 
04 Extintores Solkaflam 123 </t>
    </r>
    <r>
      <rPr>
        <b/>
        <sz val="10"/>
        <rFont val="Arial Narrow"/>
        <family val="2"/>
      </rPr>
      <t xml:space="preserve">
BD 44
</t>
    </r>
    <r>
      <rPr>
        <sz val="10"/>
        <rFont val="Arial Narrow"/>
        <family val="2"/>
      </rPr>
      <t xml:space="preserve">20 Extintores Multipropósito 10 libras
02 Extintores Dióxido de carbono CO2 10 libras 
01 Extintores Solkaflam 123 
</t>
    </r>
    <r>
      <rPr>
        <b/>
        <sz val="10"/>
        <rFont val="Arial Narrow"/>
        <family val="2"/>
      </rPr>
      <t xml:space="preserve">BD 48 </t>
    </r>
    <r>
      <rPr>
        <sz val="10"/>
        <rFont val="Arial Narrow"/>
        <family val="2"/>
      </rPr>
      <t xml:space="preserve">
14 Extintores multipropósito 10 libras
03 extintores Dióxido de carbono CO2 10 libras 
05 Extintores Solkaflam 123 
Aunque se tiene conocimiento que el agente extintor SOLKAFLAM 123 contiene sustancias que daña, considerablemente, la capa de ozono. de acuerdo con las instrucciones del Ministerio de Ambiente y Desarrollo Sostenible y el Ministerio de Comercio, Industria y Turismo mediante esta Resolución, según el cronograma del Protocolo, las importaciones de este producto se comenzarán a restringir cada año hasta que se elimine por completo su importación. Se estima que esto puede tomar de aquí al 2040, por lo que se tiene contemplado realizar su cambio paulatinamente.</t>
    </r>
  </si>
  <si>
    <t>Ministerio de Ambiente y Desarrollo Sostenible
Ministerio de Comercio, Industria y Turismo</t>
  </si>
  <si>
    <t>634 de 2022</t>
  </si>
  <si>
    <t xml:space="preserve">Por la cual en desarrollo del Protocolo de Montreal, se entiende prohibida la fabricación e importación de equipos y productos que contengan y/o requieran para su operación o funcionamiento las sustancias controladas en los Anexos A, B, C, E y F del Protocolo de Montreal y se adoptan otras disposiciones.
</t>
  </si>
  <si>
    <t>Capitulo II</t>
  </si>
  <si>
    <t>Actualmente los equipos que tienen gases refrigerantes la gran mayoría cuentan con gas refrigerante R410A que son amigables con el medio ambiente; los equipos que cuenta con gas refrigerante R22 no ha sido posible realizar el cambio, teniendo en cuenta, que estos se encuentra en optimas condiciones y la entidad solo realiza cambios aquellos que ya cumplieron con su vida útil, ya que es una inversión muy alta. 
Cuando estos hayan cumplido su vida útil se solicitara el cambio a equipos que cuenten con gases refrigerantes que sean amigables con el medio ambiente.</t>
  </si>
  <si>
    <t>Capitulo IV</t>
  </si>
  <si>
    <r>
      <t xml:space="preserve">Se verifica que los equipos nuevos que se adquieran no contenga ninguna sustancia agotadora de la capa de ozono.
Actualmente la Entidad cuenta con los siguientes extintores en cada una de sus sedes:
</t>
    </r>
    <r>
      <rPr>
        <b/>
        <sz val="10"/>
        <rFont val="Arial Narrow"/>
        <family val="2"/>
      </rPr>
      <t>SEDE PRINCIPAL</t>
    </r>
    <r>
      <rPr>
        <sz val="10"/>
        <rFont val="Arial Narrow"/>
        <family val="2"/>
      </rPr>
      <t xml:space="preserve">
106 extintores distribuidos en los diferentes pisos, los cuales cuentan con agentes tipo polvo químico universal - ABC, agua y CO2 ninguno de estos se encuentra en el listado de sustancia agotadora de la capa de ozono.
</t>
    </r>
    <r>
      <rPr>
        <b/>
        <sz val="10"/>
        <rFont val="Arial Narrow"/>
        <family val="2"/>
      </rPr>
      <t>SEDE BODEGAS</t>
    </r>
    <r>
      <rPr>
        <sz val="10"/>
        <rFont val="Arial Narrow"/>
        <family val="2"/>
      </rPr>
      <t xml:space="preserve">
Los extintores son administrados por el arrendador, el cual realiza los mantenimiento y recargas de los mismos; estos son verificados por el grupo de SST de la Entidad.
Bodega 10-11: 34 extintores distribuidos en las diferentes áreas de la bodega, los cuales cuentan con agentes tipo polvo químico universal - ABC, CO2 y SOLKAFLAM 123  
Bodega 44: 23 extintores distribuidos en las diferentes áreas de la bodega, los cuales cuentan con agentes tipo polvo químico universal - ABC, CO2 y SOLKAFLAM 123 
Bodega 48: 22 extintores distribuidos en las diferentes áreas de la bodega, los cuales cuentan con agentes tipo polvo químico universal - ABC, CO2 y SOLKAFLAM 123 </t>
    </r>
  </si>
  <si>
    <t>Verificar al momento de realizar adquisición de extintores que estos no contengan agentes químicos con sustancia agotadora de la capa de ozono.</t>
  </si>
  <si>
    <t>Grupo de Trabajo de Servicios Administrativos y Recursos Físicos. 
SST</t>
  </si>
  <si>
    <t xml:space="preserve"> Ministerio de Salud</t>
  </si>
  <si>
    <t>14861 de 1985</t>
  </si>
  <si>
    <t>Por la cual se dictan normas para la protección, seguridad, salud y bienestar de las personas en el ambiente y en especial de los minusválidos.</t>
  </si>
  <si>
    <t xml:space="preserve">Art 52 </t>
  </si>
  <si>
    <t xml:space="preserve">Sin observaciones </t>
  </si>
  <si>
    <t>PILAS</t>
  </si>
  <si>
    <t>1297 de 2010</t>
  </si>
  <si>
    <t>PLAGUICIDAS</t>
  </si>
  <si>
    <t>Art. 140, Art. 142,
Art. 143, Art. 144</t>
  </si>
  <si>
    <t>Las personas que con fines comerciales se dediquen a la aplicación de plaguicidas deberán contar con licencia de operación expedida por las autoridades sanitarias.</t>
  </si>
  <si>
    <r>
      <rPr>
        <b/>
        <sz val="10"/>
        <rFont val="Arial Narrow"/>
        <family val="2"/>
      </rPr>
      <t xml:space="preserve">Archivo de Gestión Ambiental Digital 2024 - 0142.230.15 Programa de Compras Públicas Sostenibles - </t>
    </r>
    <r>
      <rPr>
        <sz val="10"/>
        <rFont val="Arial Narrow"/>
        <family val="2"/>
      </rPr>
      <t>Fichas técnicas y soportes de cumplimiento: 
- Contrato 2091 de 2024 con AS EN FUMIGACIONES SAS 
- Contrato 2598 de 2024 con DOCUMENTOS INTELIGENTES SAS</t>
    </r>
  </si>
  <si>
    <t>Solicitar al contratista los certificados de disposición de los residuos peligrosos generados por el cumplimiento del objeto contractual .</t>
  </si>
  <si>
    <t xml:space="preserve">Coordinador Grupo de Trabajo de Servicios Administrativos y Recursos Físicos. 
Profesionales del SGA
Contratista tercerizado </t>
  </si>
  <si>
    <t>1843 de 1991</t>
  </si>
  <si>
    <t xml:space="preserve">Por el cual se reglamenta parcialmente los títulos III, V,VI, VII Y XI de la  LEY 09 DE 1979, Sobre Uso y Manejo de Plaguicidas. </t>
  </si>
  <si>
    <t>Art 1, Art  2, Art  83,  Art 84,  Art 85,  Art 86,  Art 88, Art 89,  Art 90,  Art 94, Art 152,  Art 153,  Art 154,  Art 171,  Art 173,  Art 174,  Art 175,  Art 176, Art 179</t>
  </si>
  <si>
    <t>1443 de 2004</t>
  </si>
  <si>
    <t>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</si>
  <si>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Art 2,  
Art 14</t>
  </si>
  <si>
    <t>Art. 2.2.7.1.1.2., 
Art. 2.2.7.3.1.2.</t>
  </si>
  <si>
    <t>PRODUCTOS QUIMICOS</t>
  </si>
  <si>
    <t>55 de 1993</t>
  </si>
  <si>
    <t>Seguridad en la Utilización de los Productos Químicos en el trabajo</t>
  </si>
  <si>
    <t>Art .1, Art. 2, Art. 7, Art. 8, 
Art. 10, Art. 11, Art 12, Art 13, Art 14, Art .15, Art. 16, Art. 17</t>
  </si>
  <si>
    <t>Para la vigencia 2024 se han suscrito el siguiente contrato:
Acuerdo marco de precios Orden de compra 121864 Contrato 2764 de 2023 con la empresa UNIÓN TEMPORAL OUTSOURCING GIAF el cual dio inicio el 06 de diciembre de 2023 y finaliza el 16 de diciembre de 2024 (prorrogado)
Se cuenta con el formato SC03-F19 - Registro de almacenamiento e inventario de productos químicos donde se registra el cumplimiento del SGA para cada uno de los productos químicos utilizados para el aseo y desinfección de las áreas de la Entidad.</t>
  </si>
  <si>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
Archivo de Gestión Ambiental Digital 2024 - 0142.190.45 Planes de Gestión Integral de Residuos Peligrosos</t>
    </r>
    <r>
      <rPr>
        <sz val="10"/>
        <rFont val="Arial Narrow"/>
        <family val="2"/>
      </rPr>
      <t xml:space="preserve">
- Almacenamiento e Inventario de Productos Químicos
- Fichas técnicas y/o hojas de seguridad de los Residuos peligrosos
- Registró de generación de residuos peligrosos
- Certificados, licencias y soportes de disposición final de productos químicos
</t>
    </r>
    <r>
      <rPr>
        <b/>
        <sz val="10"/>
        <rFont val="Arial Narrow"/>
        <family val="2"/>
      </rPr>
      <t xml:space="preserve">Archivo de Gestión Ambiental Digital 2024 – 0142.140 Instrumentos del Sistema de Gestión Ambiental 
- </t>
    </r>
    <r>
      <rPr>
        <sz val="10"/>
        <rFont val="Arial Narrow"/>
        <family val="2"/>
      </rPr>
      <t>Registro de asistencia capacitaciones y reuniones al personal de aseo</t>
    </r>
  </si>
  <si>
    <t>Solicitar las hojas de datos de seguridad de los productos químicos las cuales se encuentren actualizadas.
Solicitar certificados de disposición de los residuos de los envases vacíos de los productos químicos generados.</t>
  </si>
  <si>
    <t>Coordinador Grupo de Trabajo de Servicios Administrativos y Recursos Físicos. 
Profesionales del SGA</t>
  </si>
  <si>
    <t>1973 de 1995</t>
  </si>
  <si>
    <t>Por medio del cual se promulga el Convenio 170 sobre la Seguridad en la utilización de los productos químicos en el trabajo, adoptado por la Conferencia General de la Organización Internacional del Trabajo el 25 de junio de 1990.</t>
  </si>
  <si>
    <t>Art. 1, Art 5,
  Art 7,  Art 8, 
Art 10,  Art 11, 
 Art 12,  Art 13, 
 Art 14,  Art 15,
  Art 16  Art 17, 
 Art 18</t>
  </si>
  <si>
    <t>PRODUCTOS QUIMICOS
(SGA)</t>
  </si>
  <si>
    <t>Ministerio de Salud y Protección Social</t>
  </si>
  <si>
    <t xml:space="preserve">773 de 2021 </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</si>
  <si>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</si>
  <si>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Cap II</t>
  </si>
  <si>
    <t>1496 de 2018</t>
  </si>
  <si>
    <t xml:space="preserve">Por el cual se adopta el Sistema Globalmente Armonizado de Clasificación y Etiquetado de Productos Químicos y se dictan otras disposiciones en materia
de seguridad química </t>
  </si>
  <si>
    <t>Art.2, Art.11, Art. 14</t>
  </si>
  <si>
    <t>FICHAS DE DATOS DE SEGURIDAD</t>
  </si>
  <si>
    <t>Art. 8, Art. 9</t>
  </si>
  <si>
    <t>1630 de 2021</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</si>
  <si>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</si>
  <si>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Art 2.2.7B.1.3.4 Numeral 1</t>
  </si>
  <si>
    <t>RAESS</t>
  </si>
  <si>
    <t>Concejo de Bogotá</t>
  </si>
  <si>
    <t xml:space="preserve">322 de 2008 </t>
  </si>
  <si>
    <t>Por el cual se ordena diseñar la Estrategia de Gestión Integral para los Residuos de Aparatos Eléctricos y Electrónicos – RAEE</t>
  </si>
  <si>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2024 - 0142.190.45 Planes de Gestión Integral de Residuos Peligrosos 
- </t>
    </r>
    <r>
      <rPr>
        <sz val="10"/>
        <rFont val="Arial Narrow"/>
        <family val="2"/>
      </rPr>
      <t>Certificados, licencias y soportes de disposición final de RAEEs</t>
    </r>
  </si>
  <si>
    <t>Realizar la debida gestión con empresas que cuenten con las licencias ambientales para la debida disposición final de los RAEEs y solicitar los certificados de disposición final.</t>
  </si>
  <si>
    <t>Coordinador Grupo de Trabajo de Servicios Administrativos y Recursos Físicos. 
Grupo de Almacén
Profesionales del SGA</t>
  </si>
  <si>
    <t>1672 de 2013</t>
  </si>
  <si>
    <t>Establece los lineamientos para la política pública de gestión integral de los Residuos de  Aparatos Eléctricos y Electrónicos (RAEE) generados en el territorio nacional</t>
  </si>
  <si>
    <t>Art 2, 
Art 5,  
Art 6 Num.4, 
Art 19</t>
  </si>
  <si>
    <t xml:space="preserve">284 de 2018 </t>
  </si>
  <si>
    <t xml:space="preserve">Por el cual se adiciona el Decreto 1076 de 2015, Único Reglamentario del Sector Ambiente y Desarrollo Sostenible, en lo relacionado con la Gestión Integral de los Residuos de Aparatos Eléctricos y Electrónicos - RAEE Y se dictan otras disposiciones" </t>
  </si>
  <si>
    <t xml:space="preserve">Art 2.2.7 A.1.1. 
Art 2.2.7 A.1.2. 
Art 2.2.7A.2.3. 
Art 2.2.7A.4.3.
Art  2.2.7A.4.5.  </t>
  </si>
  <si>
    <t>851 de 2022</t>
  </si>
  <si>
    <t>Por la cual se desarrollan los artículos 2.2.7A.1.3, 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</si>
  <si>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Art 1
Art 2 
Art 3
Art 4
Art 8 Numerales 1 y 2
Art 9
Art 22
Art 24</t>
  </si>
  <si>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2023 - 0142.190.45 Planes de Gestión Integral de Residuos Peligrosos </t>
    </r>
    <r>
      <rPr>
        <sz val="10"/>
        <rFont val="Arial Narrow"/>
        <family val="2"/>
      </rPr>
      <t xml:space="preserve">
- Inspección ambiental</t>
    </r>
  </si>
  <si>
    <t xml:space="preserve">RESIDUOS HOSPITALARIOS </t>
  </si>
  <si>
    <t>Ministerio del Medio Ambiente</t>
  </si>
  <si>
    <t>1164 de 2002</t>
  </si>
  <si>
    <t>Por la cual se adopta el Manual de Procedimientos para la Gestión Integral de los residuos hospitalarios y similares</t>
  </si>
  <si>
    <t>Se derogará conforme a los plazos establecidos de manera transitoria en el artículo 3° de la resolución 591 de 2024. 
18 meses a partir del 4 de abril de 2024</t>
  </si>
  <si>
    <r>
      <rPr>
        <b/>
        <sz val="10"/>
        <rFont val="Arial Narrow"/>
        <family val="2"/>
      </rPr>
      <t>Plan de Gestión Integral de Residuos Peligrosos:</t>
    </r>
    <r>
      <rPr>
        <sz val="10"/>
        <rFont val="Arial Narrow"/>
        <family val="2"/>
      </rPr>
      <t xml:space="preserve">
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
</t>
    </r>
    <r>
      <rPr>
        <b/>
        <sz val="10"/>
        <rFont val="Arial Narrow"/>
        <family val="2"/>
      </rPr>
      <t xml:space="preserve">Disposición final:
</t>
    </r>
    <r>
      <rPr>
        <sz val="10"/>
        <rFont val="Arial Narrow"/>
        <family val="2"/>
      </rPr>
      <t xml:space="preserve">Actualmente se cuenta con un convenio con la empresa Compensar, quienes dentro de sus compromisos tiene realizar la disposición final de los residuos peligrosos generados en el consultorio a través de  la empresa DESCONT S.A. E.S.P. .
A la fecha del presente seguimiento se han realizado la siguientes entregas las cuales cuentan con sus respectivos certificados:
- 15 de enero de 2024
- 11 de marzo de 2024
- 15 de mayo de 2024 
- 29 de julio de 2024 
- 23 de septiembre de 2024 
- 21 de octubre de 2024
- 19 de noviembre de 2024 
 </t>
    </r>
  </si>
  <si>
    <r>
      <rPr>
        <b/>
        <sz val="10"/>
        <rFont val="Arial Narrow"/>
        <family val="2"/>
      </rPr>
      <t xml:space="preserve">Archivo de Gestión Ambiental Digital 2024 - 0142.190.45 Planes de Gestión Integral de Residuos Peligrosos 
- </t>
    </r>
    <r>
      <rPr>
        <sz val="10"/>
        <rFont val="Arial Narrow"/>
        <family val="2"/>
      </rPr>
      <t>Registró de generación de residuos peligrosos
- Certificados, licencias y soportes de disposición final de Biosanitarios</t>
    </r>
  </si>
  <si>
    <t xml:space="preserve">
Solicitar certificados de disposición de los residuos biosanitarios generados.</t>
  </si>
  <si>
    <t>Profesionales del SGA
COMPENSAR</t>
  </si>
  <si>
    <t>351 de 2014</t>
  </si>
  <si>
    <t>Por el cual se reglamenta la gestión integral de los residuos generados en la  atención en salud y otras actividades</t>
  </si>
  <si>
    <t>Art. 2
Art. 6 Núm. 1,2,3,4 5,7,9,10, 11,12,13
Art. 15 Núm. 1,2,3</t>
  </si>
  <si>
    <t>Vigente 
Compilado en el Decreto 780 de 2016.</t>
  </si>
  <si>
    <t>780 de 2016</t>
  </si>
  <si>
    <t>Por medio del cual se expide el Decreto Único Reglamentario del Sector Salud y Protección Social.</t>
  </si>
  <si>
    <t xml:space="preserve">Art 2.8.10.6 
Art. 2.8.10.15 </t>
  </si>
  <si>
    <t xml:space="preserve">Ministerio de Salud  y Protección Social </t>
  </si>
  <si>
    <t>591 de 2024</t>
  </si>
  <si>
    <t xml:space="preserve">"Por la cual se adopta el Manual para la Gestión Integral de Residuos Generados en la Atención en Salud y Otras Actividades" </t>
  </si>
  <si>
    <r>
      <rPr>
        <b/>
        <sz val="8"/>
        <rFont val="Arial Narrow"/>
        <family val="2"/>
      </rPr>
      <t xml:space="preserve">Entrará en vigencia la aplicación de la norma: </t>
    </r>
    <r>
      <rPr>
        <sz val="8"/>
        <rFont val="Arial Narrow"/>
        <family val="2"/>
      </rPr>
      <t xml:space="preserve">En un término de
dieciocho (18) meses, contados a partir de la entrada en vigencia de este acto administrativo (Firma del acto el día 04-04-2024) 
Vigencia a partir de octubre de 2025 </t>
    </r>
  </si>
  <si>
    <t>Se encuentra en proceso de implementación en conjunto con COMPENSAR.</t>
  </si>
  <si>
    <t>RESIDUOS PELIGROSOS</t>
  </si>
  <si>
    <t>4741 de 2005</t>
  </si>
  <si>
    <t>Por el cual se reglamenta parcialmente la prevención y manejó de los residuos o desechos peligrosos generados en el marco de la gestión integral</t>
  </si>
  <si>
    <t>Art. 1 ,Art. 2,Art. 4,Art. 5,Art.  6, 
Art 7 Lite a,b, 
Art, 10 Lit a,b,c,d,e,f,g,h,i,j,k
Art. 11, Art .12
Art. 16 Lit a,b,c,d,e,f,g,h
Art. 20, Art. 23 Litr a y b
Art. 32 Lit d,e,f,g,h
Art. 33,  Art.34</t>
  </si>
  <si>
    <t xml:space="preserve">Vigente 
Compilado en el Decreto 1076 de 2015. </t>
  </si>
  <si>
    <r>
      <rPr>
        <b/>
        <sz val="10"/>
        <rFont val="Arial Narrow"/>
        <family val="2"/>
      </rPr>
      <t xml:space="preserve">Plan de gestión Residuos Peligrosos: </t>
    </r>
    <r>
      <rPr>
        <sz val="10"/>
        <rFont val="Arial Narrow"/>
        <family val="2"/>
      </rPr>
      <t xml:space="preserve">
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
</t>
    </r>
    <r>
      <rPr>
        <b/>
        <sz val="10"/>
        <rFont val="Arial Narrow"/>
        <family val="2"/>
      </rPr>
      <t>Del Registro de Generadores: 
S</t>
    </r>
    <r>
      <rPr>
        <sz val="10"/>
        <rFont val="Arial Narrow"/>
        <family val="2"/>
      </rPr>
      <t xml:space="preserve">e realizó el registro el día 15 de marzo de 2024 se realizó el registro de residuos peligrosos, el cual dio como media móvil 384,7 Kg lo que nos categorizo como medianos generadores para la vigencia 2023.
</t>
    </r>
    <r>
      <rPr>
        <b/>
        <sz val="10"/>
        <rFont val="Arial Narrow"/>
        <family val="2"/>
      </rPr>
      <t>Manejo de Residuos peligrosos</t>
    </r>
    <r>
      <rPr>
        <sz val="10"/>
        <rFont val="Arial Narrow"/>
        <family val="2"/>
      </rPr>
      <t xml:space="preserve">
Se ha realizado la debida disposición final de los residuos peligrosos de forma que no se ponga en riesgo a los servidores públicos de la Entidad, cabe resaltar que no se cuenta con ningún contrato esto debido a que todo se encuentra tercerizado y son los contratistas quienes realizan la disposición y para aquellos residuos peligrosos que generamos propiamente la Entidad se busca empresas las cuales se encuentren vinculadas en el programa de posconsumo del Ministerio de Ambiente y Desarrollo Sostenible para realizar la debida disposición final.
</t>
    </r>
    <r>
      <rPr>
        <b/>
        <sz val="10"/>
        <rFont val="Arial Narrow"/>
        <family val="2"/>
      </rPr>
      <t xml:space="preserve">Residuos Hospitalarios: 
</t>
    </r>
    <r>
      <rPr>
        <sz val="10"/>
        <rFont val="Arial Narrow"/>
        <family val="2"/>
      </rPr>
      <t xml:space="preserve">A corte del presente seguimiento se han realizado entrega en las siguientes fechas informadas en los requisitos normativos de RESIDUOS HOSPITALARIOS.
</t>
    </r>
    <r>
      <rPr>
        <b/>
        <sz val="10"/>
        <rFont val="Arial Narrow"/>
        <family val="2"/>
      </rPr>
      <t xml:space="preserve">Residuos de RAEES: </t>
    </r>
    <r>
      <rPr>
        <sz val="10"/>
        <rFont val="Arial Narrow"/>
        <family val="2"/>
      </rPr>
      <t xml:space="preserve">
A corte del presente seguimiento se han realizado entrega en las siguientes fechas informadas en los requisitos normativos de RAEES.
</t>
    </r>
    <r>
      <rPr>
        <b/>
        <sz val="10"/>
        <rFont val="Arial Narrow"/>
        <family val="2"/>
      </rPr>
      <t xml:space="preserve">Residuos de tóner
</t>
    </r>
    <r>
      <rPr>
        <sz val="10"/>
        <rFont val="Arial Narrow"/>
        <family val="2"/>
      </rPr>
      <t xml:space="preserve">Para la vigencia 2024 se suscribió por medio de Colombia Compra Eficiente - CCE Orden de compra No. 123338 Contrato 2787 de 2023 con fecha de emisión del 27 de diciembre de 2023 y la cual tienen un vencimiento el 28 de febrero de 2026 con la empresa HARDWARE ASESORIAS SOFTWARE LTDA quien tiene como objeto “Contratar los servicios de alquiler de equipos de cómputo, equipos de impresión y escaneo para la Superintendencia de Industria y Comercio. (LOTE 18 - DESKTOP ESCRITORIO -IMPRESIÓN - Evento 14296 Simulador 20405), dada la modalidad de contratación no es posible solicitar certificados de disposición final, ya que en el Acuerdo Marco de Precios para la Compra o Alquiler de Computadores y Periféricos ETP - III, CCE-280-AMP-2021,  no se encuentra dicha obligación .
</t>
    </r>
    <r>
      <rPr>
        <b/>
        <sz val="10"/>
        <rFont val="Arial Narrow"/>
        <family val="2"/>
      </rPr>
      <t>Residuos de Productos Químicos:</t>
    </r>
    <r>
      <rPr>
        <sz val="10"/>
        <rFont val="Arial Narrow"/>
        <family val="2"/>
      </rPr>
      <t xml:space="preserve">
A corte del presente seguimiento se han realizado entrega en las siguientes fechas informadas en los requisitos normativos de PRODUCTOS QUIMICOS.
</t>
    </r>
    <r>
      <rPr>
        <b/>
        <sz val="10"/>
        <rFont val="Arial Narrow"/>
        <family val="2"/>
      </rPr>
      <t xml:space="preserve">Residuos de Pilas y medicamentos:
</t>
    </r>
    <r>
      <rPr>
        <sz val="10"/>
        <rFont val="Arial Narrow"/>
        <family val="2"/>
      </rPr>
      <t xml:space="preserve">A corte del presente seguimiento se han realizado entrega en las siguientes fechas informadas en los requisitos normativos de PILAS.
</t>
    </r>
    <r>
      <rPr>
        <b/>
        <sz val="10"/>
        <rFont val="Arial Narrow"/>
        <family val="2"/>
      </rPr>
      <t>Residuos de medicamentos:</t>
    </r>
    <r>
      <rPr>
        <sz val="10"/>
        <rFont val="Arial Narrow"/>
        <family val="2"/>
      </rPr>
      <t xml:space="preserve">
En la sede principal de la Entidad se cuenta con un contenedor para la recolección y almacenamiento de los residuos de medicamentos vencidos, el cual se encuentra en el corredor del piso 3, en alianza con la empresa PUNTO AZUL. 
Teniendo en cuenta que la norma informa que estos no podrán permanecer por un tiempo superior a 6 meses es importante tener en cuenta que al ser una campaña especial y son los funcionarios y contratistas quienes traen estos residuos y en este tiempo no se cumple con el porcentaje mínimo para entregar a la empresa, por esta razón se dejan de manera anual, igualmente se revisa que el contenedor no tenga alguna filtración que pueda afectar la salud y el ambiente.
Para la vigencia 2024 se realizo la entrega de estos residuos el día 15 de noviembre de 2024.</t>
    </r>
  </si>
  <si>
    <r>
      <rPr>
        <b/>
        <sz val="10"/>
        <rFont val="Arial Narrow"/>
        <family val="2"/>
      </rPr>
      <t>SC03-F16-Plan de gestión integral de residuos peligrosos</t>
    </r>
    <r>
      <rPr>
        <sz val="10"/>
        <rFont val="Arial Narrow"/>
        <family val="2"/>
      </rPr>
      <t xml:space="preserve">
https://sigi.sic.gov.co/SIGI/portal/document_tab.php?id_doc=803&amp;version=4&amp;opcion_regreso=1
</t>
    </r>
    <r>
      <rPr>
        <b/>
        <sz val="10"/>
        <rFont val="Arial Narrow"/>
        <family val="2"/>
      </rPr>
      <t>Archivo de Gestión Ambiental Digital 2024 - 0142.190.45 Planes de Gestión Integral de Residuos Peligrosos</t>
    </r>
    <r>
      <rPr>
        <sz val="10"/>
        <rFont val="Arial Narrow"/>
        <family val="2"/>
      </rPr>
      <t xml:space="preserve">
- Registró de generación de residuos peligrosos
- Registró IDEAM de generación de residuos peligrosos
- Certificados, licencias y soportes de disposición final de Biosanitarios
- Certificados, licencias y soportes de disposición final de pilas
- Certificados, licencias y soportes de disposición final de medicamentos
- Certificados, licencias y soportes de disposición final de RAEEs
- Certificados, licencias y soportes de disposición final de productos químicos
</t>
    </r>
    <r>
      <rPr>
        <b/>
        <sz val="10"/>
        <rFont val="Arial Narrow"/>
        <family val="2"/>
      </rPr>
      <t>Archivo de Gestión Ambiental Digital 2024 – 0142.140 Instrumentos del Sistema de Gestión Ambiental</t>
    </r>
    <r>
      <rPr>
        <sz val="10"/>
        <rFont val="Arial Narrow"/>
        <family val="2"/>
      </rPr>
      <t xml:space="preserve"> 
- Informe de gestión </t>
    </r>
  </si>
  <si>
    <t xml:space="preserve">Realizar el registro de generadores de residuos peligrosos ante la autoridad ambiental todos los años en el mes de marzo.
Realizar la entrega de los Residuos Peligrosos y Especiales generados a empresas  autorizadas cada vez que sea requerido </t>
  </si>
  <si>
    <t>Coordinador Grupo de Trabajo de Servicios Administrativos y Recursos Físicos
Profesionales del SGA</t>
  </si>
  <si>
    <t>REGISTRO GENERADORES DE RESIDUOS PELIGROSOS</t>
  </si>
  <si>
    <t xml:space="preserve">Art. 27, Art. 28, </t>
  </si>
  <si>
    <t>1362 de 2007</t>
  </si>
  <si>
    <t xml:space="preserve">Por la cual se establece los requisitos y el procedimiento para el Registro de Generadores de Residuos o Desechos Peligrosos, a que hacen referencia los artículos 27º y 28º del Decreto 4741 del 30 de diciembre de 2005. </t>
  </si>
  <si>
    <t>Capitulo I</t>
  </si>
  <si>
    <t>Vigente hasta el 31 de diciembre de 2025</t>
  </si>
  <si>
    <t xml:space="preserve">Título 6 Residuos Peligrosos 
Art. 2.2.6.1.1.2, Art. 2.2.6.1.2.1. 
Art.  2.2.6.1.2.2., Art. 2.2.6.1.2.3. Lit a,b,c
Art. 2.2.6.1.3.1. Lit  a, b, c, d, e, f ,g ,h ,i ,j, k
Art.  2.2.6.1.3.2.Art.  2.2.6.1.3.4. Lite a, b, c, d.
Art.  2.2.6.1.4.1.Art.  2.2.6.1.4.4. Lite a, b
Art. 2.2.6.2.3.1.Art.  2.2.6.2.3.2. </t>
  </si>
  <si>
    <t>Art. 2.2.6.1.6.1. 
Art. 2.2.6.1.6.2. Lit a, b, c</t>
  </si>
  <si>
    <t>1402 de 2006</t>
  </si>
  <si>
    <t>Por la cual se desarrolla parcialmente el Decreto 4741 del 30 de diciembre de 2005, en materia de residuos o desechos peligrosos</t>
  </si>
  <si>
    <t>Grupo de Mantenimiento 
Personal de aseo
Sistema de Seguridad y Salud en el Trabajo 
Profesionales del SGA</t>
  </si>
  <si>
    <t>1754 de 2011</t>
  </si>
  <si>
    <t>Por la cual se adopta el Plan para la Gestión Integral de Residuos Peligrosos para el Distrito Capital.</t>
  </si>
  <si>
    <t>Art. 6</t>
  </si>
  <si>
    <t>Art 16. Manejo de Residuos</t>
  </si>
  <si>
    <t>Constatar mediante observación directa, las evidencias donde se dé cuenta de los procesos de eliminación de residuos conforme al criterio. Solicitar contrato de empresa que elimina y dispone de los residuos peligrosos cuando se requiera dicha disposición.</t>
  </si>
  <si>
    <t>por la cual se establecen los requisitos y el procedimiento para el Registro de Generadores de Residuos o Desechos Peligrosos, a que hacen referencia los artículos 27 y 28 del Decreto 4741 del 30 de diciembre de 2005.</t>
  </si>
  <si>
    <t>Se realizó el registro el día 15 de marzo de 2024 se realizó el registro de residuos peligrosos, el cual dio como media móvil 384,7 Kg lo que nos categorizo como medianos generadores para la vigencia 2023.</t>
  </si>
  <si>
    <r>
      <rPr>
        <b/>
        <sz val="10"/>
        <rFont val="Arial Narrow"/>
        <family val="2"/>
      </rPr>
      <t xml:space="preserve">
Archivo de Gestión Ambiental Digital 2024 – 0142.140 Instrumentos del Sistema de Gestión Ambiental 
</t>
    </r>
    <r>
      <rPr>
        <sz val="10"/>
        <rFont val="Arial Narrow"/>
        <family val="2"/>
      </rPr>
      <t xml:space="preserve">- Informe de gestión 
</t>
    </r>
    <r>
      <rPr>
        <b/>
        <sz val="10"/>
        <rFont val="Arial Narrow"/>
        <family val="2"/>
      </rPr>
      <t xml:space="preserve">
Archivo de Gestión Ambiental Digital 2024 - 0142.190.45 Planes de Gestión Integral de Residuos Peligrosos</t>
    </r>
    <r>
      <rPr>
        <sz val="10"/>
        <rFont val="Arial Narrow"/>
        <family val="2"/>
      </rPr>
      <t xml:space="preserve"> 
-Registró IDEAM de generación de residuos peligrosos
</t>
    </r>
  </si>
  <si>
    <t xml:space="preserve">RESIDUOS PELIGROSOS  </t>
  </si>
  <si>
    <t>1252 de 2008</t>
  </si>
  <si>
    <t>Por la cual se dictan normas prohibitivas en materia ambiental, referentes a los residuos y desechos peligrosos y se dictan otras disposiciones</t>
  </si>
  <si>
    <t>Art. 1, 
Art. 2, 
Art. 7, 
Art. 9, 
Art. 12 Núm. 2, 4, 5, 6, 7</t>
  </si>
  <si>
    <r>
      <rPr>
        <b/>
        <sz val="10"/>
        <rFont val="Arial Narrow"/>
        <family val="2"/>
      </rPr>
      <t xml:space="preserve">Plan de gestión Residuos Peligrosos: </t>
    </r>
    <r>
      <rPr>
        <sz val="10"/>
        <rFont val="Arial Narrow"/>
        <family val="2"/>
      </rPr>
      <t xml:space="preserve">
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
Se realiza el empacado y etiquetado de los residuos peligrosos que se van a entregar para su debida disposición el cual se puede verificar en el centro de acopio ResPel del 6to piso .</t>
    </r>
  </si>
  <si>
    <r>
      <t xml:space="preserve">
SC03-F16-Plan de gestión integral de residuos peligrosos
</t>
    </r>
    <r>
      <rPr>
        <sz val="10"/>
        <rFont val="Arial Narrow"/>
        <family val="2"/>
      </rPr>
      <t>https://sigi.sic.gov.co/SIGI/portal/document_tab.php?id_doc=803&amp;version=4&amp;opcion_regreso=1</t>
    </r>
  </si>
  <si>
    <t>Realizar inspecciones a los  kit de emergencia para verificar que cuenten con todos los elementos para atender cualquier emergencia ambientales.
Capacitar al personal de la brigada ambiental y demás actores sobre la atención de emergencias ambientales.
Realiza simulacros sobre la atención de emergencias ambientales.</t>
  </si>
  <si>
    <t xml:space="preserve">PLAN DE EMERGENCIAS Y CONTINGENCIAS </t>
  </si>
  <si>
    <t>Art. 12 Núm.. 3</t>
  </si>
  <si>
    <r>
      <rPr>
        <b/>
        <sz val="10"/>
        <rFont val="Arial Narrow"/>
        <family val="2"/>
      </rPr>
      <t xml:space="preserve">SC03-F17 -Plan de preparación y respuesta ante una emergencia y/o contingencia ambiental
</t>
    </r>
    <r>
      <rPr>
        <sz val="10"/>
        <rFont val="Arial Narrow"/>
        <family val="2"/>
      </rPr>
      <t xml:space="preserve">https://sigi.sic.gov.co/SIGI/portal/document_tab.php?id_doc=804&amp;version=10&amp;opcion_regreso=1
</t>
    </r>
    <r>
      <rPr>
        <b/>
        <sz val="10"/>
        <rFont val="Arial Narrow"/>
        <family val="2"/>
      </rPr>
      <t xml:space="preserve">Archivo de Gestión Ambiental Digital 2024 – 0142.140 Instrumentos del Sistema de Gestión Ambiental
- </t>
    </r>
    <r>
      <rPr>
        <sz val="10"/>
        <rFont val="Arial Narrow"/>
        <family val="2"/>
      </rPr>
      <t xml:space="preserve">Registro de asistencia capacitaciones y reuniones 
- Informe mensual de Gestión Ambiental </t>
    </r>
  </si>
  <si>
    <t>2157 de 2017</t>
  </si>
  <si>
    <t>Por medio del cual se adoptan directrices generales para la elaboración del plan de gestión del riesgo de desastres de las entidades públicas y privadas en el marco del artículo 42 de la Ley 1523 de 2012.</t>
  </si>
  <si>
    <t>Art 2.3.1.5.2.1</t>
  </si>
  <si>
    <t>1868 de 2021</t>
  </si>
  <si>
    <t>Por el cual se adopta el Plan Nacional de Contingencia frente a pérdidas de contención de hidrocarburos y otras sustancias peligrosas y se adiciona el Capítulo 7 al Título 1 de la Parte 3 del Libro 2 del Decreto 1081 del 2015, Decreto Reglamentario del Sector Presidencia de la República</t>
  </si>
  <si>
    <t>ESCALERAS</t>
  </si>
  <si>
    <t>14860 de 1985</t>
  </si>
  <si>
    <t>Por la cual se dictan normas para la protección, seguridad, salud y bienestar de las
personas en el ambiente y en especial de los minusválidos.</t>
  </si>
  <si>
    <t>Art 48</t>
  </si>
  <si>
    <t xml:space="preserve">Grupo de Servicios Administrativos y Recursos Físicos </t>
  </si>
  <si>
    <t xml:space="preserve">SEÑALIZACIÓN
ALARMAS </t>
  </si>
  <si>
    <t xml:space="preserve">BOTIQUINES </t>
  </si>
  <si>
    <t>Art. 127</t>
  </si>
  <si>
    <t xml:space="preserve">SEÑALIZACIÓN </t>
  </si>
  <si>
    <t>Art. 206</t>
  </si>
  <si>
    <t>TRANSPORTE RESIDUOS PELIGROSOS</t>
  </si>
  <si>
    <t>1609 de 2002</t>
  </si>
  <si>
    <t>Por el cual se reglamenta el manejo y transporte terrestre automotor de mercancías peligrosas por carretera.</t>
  </si>
  <si>
    <t>Art. 2, 
Art. 4,
Art. 5 lite a,b,c,d,e,f,g,h,i
Art. 11</t>
  </si>
  <si>
    <t>Vigente 
Compilado en el Decreto 1079 de 2015</t>
  </si>
  <si>
    <t>Los residuos peligrosos se entregan debidamente empacados y rotulados, así mismo, se les realiza inspección a los vehículos que transportan los RESPEL entregados directamente, por medio del formato SC03-F11 lista de chequeo para el transportador de residuos peligrosos.</t>
  </si>
  <si>
    <r>
      <rPr>
        <b/>
        <sz val="10"/>
        <rFont val="Arial Narrow"/>
        <family val="2"/>
      </rPr>
      <t xml:space="preserve">Archivo de Gestión Ambiental Digital 2024 - 0142.190.45 Planes de Gestión Integral de Residuos Peligrosos 
- </t>
    </r>
    <r>
      <rPr>
        <sz val="10"/>
        <rFont val="Arial Narrow"/>
        <family val="2"/>
      </rPr>
      <t>Lista de chequeo para el transportador de residuos peligrosos</t>
    </r>
  </si>
  <si>
    <t>Realizar inspecciones todos los vehículos los cuales transportan los residuos peligrosos entregados por la entidad para su debido tratamiento y disposición final.</t>
  </si>
  <si>
    <t>1079 de 2015</t>
  </si>
  <si>
    <t>Por medio del cual se expide el Decreto Único Reglamentario del Sector Transporte.</t>
  </si>
  <si>
    <t>Art.2.2.1.7.8.2. 
Art. 2.2.1.7.8.1.1.
 Art.  2.2.1.7.8.1.2. 
Art.  2.2.1.7.8.2.4.
 Art. 2.2.1.7.8.2.5.</t>
  </si>
  <si>
    <t xml:space="preserve">Art 2.8.10.7 
Art 2.8.10.15 </t>
  </si>
  <si>
    <t>TRANSPORTE VERTICAL</t>
  </si>
  <si>
    <t xml:space="preserve">Consejo de Bogotá D.C. </t>
  </si>
  <si>
    <t>470 de 2011</t>
  </si>
  <si>
    <t>Por el cual se establece como obligatoria la revisión general anual de los sistemas de transporte vertical en edificaciones y puertas eléctricas en el Distrito Capital y se dictan otras disposiciones</t>
  </si>
  <si>
    <t>Adicionado por el Acuerdo 786 de 2020</t>
  </si>
  <si>
    <t xml:space="preserve">Archivo de Gestión Ambiental Digital 2024 - 0142.230.15 Programa de Compras Públicas Sostenibles - Fichas técnicas y soportes de cumplimiento 
-  Contrato No. 873 de 2024 Con CREMIL
</t>
  </si>
  <si>
    <t>Solicitar los certificados de mantenimiento y de RGA</t>
  </si>
  <si>
    <t>Fondo de Prevención y Atención de Emergencias de Bogotá D.C.</t>
  </si>
  <si>
    <t xml:space="preserve">92 de 2014 </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</si>
  <si>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</si>
  <si>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Acuerdo</t>
  </si>
  <si>
    <t xml:space="preserve"> 786 de 2020 </t>
  </si>
  <si>
    <t>Por medio del cual se modifica el Acuerdo 470 de 2011 y se fortalecen las acciones de prevención, preparación y actuación ante emergencias ocurridas en los sistemas de transporte vertical en la ciudad</t>
  </si>
  <si>
    <t xml:space="preserve">COMPRAS PÚBLICAS SOSTENIBLES </t>
  </si>
  <si>
    <t xml:space="preserve">80 de 1993 </t>
  </si>
  <si>
    <t>Por la cual se expide el Estatuto General de Contratación de la Administración Pública</t>
  </si>
  <si>
    <r>
      <rPr>
        <b/>
        <sz val="10"/>
        <rFont val="Arial Narrow"/>
        <family val="2"/>
      </rPr>
      <t xml:space="preserve">SC03-F20	Programa De Compras Públicas Sostenibles
</t>
    </r>
    <r>
      <rPr>
        <sz val="10"/>
        <rFont val="Arial Narrow"/>
        <family val="2"/>
      </rPr>
      <t>https://sigi.sic.gov.co/SIGI/portal/document_tab.php?id_doc=955&amp;version=6&amp;opcion_regreso=1</t>
    </r>
    <r>
      <rPr>
        <b/>
        <sz val="10"/>
        <rFont val="Arial Narrow"/>
        <family val="2"/>
      </rPr>
      <t xml:space="preserve">
Archivo de Gestión Ambiental Digital 2024 – 0142.140 Instrumentos del Sistema de Gestión Ambiental
- </t>
    </r>
    <r>
      <rPr>
        <sz val="10"/>
        <rFont val="Arial Narrow"/>
        <family val="2"/>
      </rPr>
      <t>Informes de Gestión.</t>
    </r>
    <r>
      <rPr>
        <b/>
        <sz val="10"/>
        <rFont val="Arial Narrow"/>
        <family val="2"/>
      </rPr>
      <t xml:space="preserve">
Archivo de Gestión Ambiental Digital 2024 - 0142.230.15 Programas de Compras Públicas Sostenibles 
- </t>
    </r>
    <r>
      <rPr>
        <sz val="10"/>
        <rFont val="Arial Narrow"/>
        <family val="2"/>
      </rPr>
      <t xml:space="preserve">Verificación de criterios ambientales.
</t>
    </r>
  </si>
  <si>
    <t>Incluir criterios ambientales  en los procesos de contratación de bienes y servicios que tengan alguna intervención ambiental de la Entidad.</t>
  </si>
  <si>
    <t xml:space="preserve">Profesionales del SGA
Oficina de Contratos 
Oficina del área técnica solicitante 
Supervisor del contrato </t>
  </si>
  <si>
    <t xml:space="preserve">540 de 2013 </t>
  </si>
  <si>
    <t xml:space="preserve">"Por medio del cual se establecen los lineamientos del Programa Distrital de Compras Verdes y se Dictan otras Disposiciones" </t>
  </si>
  <si>
    <t>1510 de 2013</t>
  </si>
  <si>
    <t>Por el cual se reglamenta el sistema de compras y contratación pública.</t>
  </si>
  <si>
    <t xml:space="preserve">Vigente 
Compilado en el Decreto 1082 de 2015. </t>
  </si>
  <si>
    <t>1082 de 2015</t>
  </si>
  <si>
    <t>Por medio del cual se expide el Decreto Único Reglamentario del sector Administrativo de Planeación Nacional</t>
  </si>
  <si>
    <t xml:space="preserve">Libro 2
Régimen Reglamentario Del Sector Administrativo De Planeación Nacional </t>
  </si>
  <si>
    <t xml:space="preserve">142 de 2023 </t>
  </si>
  <si>
    <t>Art 2.2.1.1.2.2.2  Parágrafo</t>
  </si>
  <si>
    <t xml:space="preserve">Asamblea Nacional Constituyente </t>
  </si>
  <si>
    <t>Constitución Política</t>
  </si>
  <si>
    <t>Constitución Política de Colombia 1990</t>
  </si>
  <si>
    <t>AGOTAMIENTO DE LOS RECURSOS NATURALES</t>
  </si>
  <si>
    <t>Constitución Política de Colombia 1991</t>
  </si>
  <si>
    <t xml:space="preserve">Art 49, Art. 79, 
Art. 80, Art. 95 No. 8 </t>
  </si>
  <si>
    <t>Para garantizar la protección al medio ambiente, prevenir y controlar el deterioro a los recursos naturales, el Sistema de Gestión Ambiental de la SIC cuenta con planes y programas para gestionar y controlar los impactos ambientales generados por las actividades de trabajo.</t>
  </si>
  <si>
    <r>
      <rPr>
        <b/>
        <sz val="10"/>
        <rFont val="Arial Narrow"/>
        <family val="2"/>
      </rPr>
      <t xml:space="preserve">SIGI </t>
    </r>
    <r>
      <rPr>
        <sz val="10"/>
        <rFont val="Arial Narrow"/>
        <family val="2"/>
      </rPr>
      <t xml:space="preserve">https://sigi.sic.gov.co/SIGI/portal/resultados_busqueda.php?proceso=52&amp;opcion_regreso=0&amp;macro=3
</t>
    </r>
    <r>
      <rPr>
        <b/>
        <sz val="10"/>
        <rFont val="Arial Narrow"/>
        <family val="2"/>
      </rPr>
      <t xml:space="preserve">
Programas y planes ambientales</t>
    </r>
    <r>
      <rPr>
        <sz val="10"/>
        <rFont val="Arial Narrow"/>
        <family val="2"/>
      </rPr>
      <t xml:space="preserve">
SC03-F13-Programa de gestión para el manejo y disposición de residuos sólidos
SC03-F14-Programa de gestión para el uso eficiente y racional de la energía
SC03-F15-Programa de gestión para el uso eficiente y racional del agua
SC03-F16-Plan de gestión integral de residuos peligrosos
SC03-F17-Plan de preparación y respuesta ante una emergencia ambiental
SC03-F20-Programa de compras públicas sostenibles</t>
    </r>
  </si>
  <si>
    <t xml:space="preserve">Generar conciencia a través de actividades lúdicas en la Entidad. </t>
  </si>
  <si>
    <t>Secretaría General 
Profesionales del SGA</t>
  </si>
  <si>
    <t xml:space="preserve">AGOTAMIENTO DE LOS RECURSOS NATURALES </t>
  </si>
  <si>
    <t>99 de 1993</t>
  </si>
  <si>
    <t>Por la cual se crea el Ministerio del Medio Ambiente, se reordena el Sector Público encargado de la gestión y conservación del medio ambiente y los recursos naturales renovables, se organiza el Sistema Nacional Ambiental, SINA, y se dictan otras disposiciones.</t>
  </si>
  <si>
    <t xml:space="preserve">Art 1-Num 1.2 Núm.  5, 
Art 2-Num 8,
Art 4- Num10, 
Art 10 Núm. 8, </t>
  </si>
  <si>
    <t xml:space="preserve">CARBONO NEUTRALIDAD </t>
  </si>
  <si>
    <t xml:space="preserve">2169 de 2021 </t>
  </si>
  <si>
    <t>Por medio de la cual se impulsa el desarrollo bajo en carbono del país mediante el establecimiento de metas y medidas mínimas en materia de carbono neutralidad y resiliencia climática y se dictan otras disposiciones</t>
  </si>
  <si>
    <t>Art 15 Num 5</t>
  </si>
  <si>
    <t xml:space="preserve">Cuantificarán su inventario corporativo de emisiones de GEl, en lo que respecta a sus sedes principales, y establecerán planes de acción para alcanzar la carbono neutralidad a más tardar en 2030. </t>
  </si>
  <si>
    <t xml:space="preserve">Alta dirección 
Profesionales del SGA
</t>
  </si>
  <si>
    <t xml:space="preserve">RECURSOS NATURALES </t>
  </si>
  <si>
    <t xml:space="preserve">2173 de 2021 </t>
  </si>
  <si>
    <t>Por medio de la cual se promueve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</si>
  <si>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Art. 1, 
Art. 2, 
Art. 3, 
Titulo III  Art. 6, 
Art. 7,
Art. 8</t>
  </si>
  <si>
    <t xml:space="preserve">Siembra de dos (2) arboles por empleado </t>
  </si>
  <si>
    <t>Se deja informativo para conocimiento de la norma, ya que por el grupo de Regulación informa que "Con ocasión al objeto y alcance no se logra evidenciar que el asunto se constituya en un imperativo de cumplimiento para la Superintendencia de Industria y Comercio".</t>
  </si>
  <si>
    <t>COMPARENDO AMBIENTAL</t>
  </si>
  <si>
    <t xml:space="preserve">Art 1, (Modificado por la Ley1446 de 2011)
Art. 4, </t>
  </si>
  <si>
    <r>
      <rPr>
        <b/>
        <sz val="10"/>
        <rFont val="Arial Narrow"/>
        <family val="2"/>
      </rPr>
      <t xml:space="preserve">Archivo de Gestión Ambiental Digital 2024 - 0142.230.70 Programas de Gestión para el Manejo y Disposición de Residuos Sólidos 
- </t>
    </r>
    <r>
      <rPr>
        <sz val="10"/>
        <rFont val="Arial Narrow"/>
        <family val="2"/>
      </rPr>
      <t xml:space="preserve">Registro de Residuos no Aprovechables. 
</t>
    </r>
    <r>
      <rPr>
        <b/>
        <sz val="10"/>
        <rFont val="Arial Narrow"/>
        <family val="2"/>
      </rPr>
      <t xml:space="preserve">Archivo de Gestión Ambiental Digital 2024 - 0142.230.15 Programas de Compras Públicas Sostenibles </t>
    </r>
    <r>
      <rPr>
        <sz val="10"/>
        <rFont val="Arial Narrow"/>
        <family val="2"/>
      </rPr>
      <t>- Fichas técnicas y soportes de cumplimiento 
- Contrato 2791 de 2023 -CONSORCIO JASAF 2023</t>
    </r>
  </si>
  <si>
    <t xml:space="preserve">Dar cumplimiento a todos los requisitos legales para no generar sanciones o comparendo ambientales </t>
  </si>
  <si>
    <t>CREMIL
Personal de aseo
Grupo de Trabajo de Servicios Administrativos y Recursos Físicos - Supervisor del contrato. 
Profesionales del SGA</t>
  </si>
  <si>
    <t xml:space="preserve">349 de 2014 </t>
  </si>
  <si>
    <t>Por el cual se reglamenta la imposición y aplicación del Comparendo Ambiental en el Distrito Capital"</t>
  </si>
  <si>
    <t>Art. 7 (Modificado por el Decreto Distrital 539 de 2014)</t>
  </si>
  <si>
    <t>Concejo de Bogotá S.C</t>
  </si>
  <si>
    <t>417 de 2009</t>
  </si>
  <si>
    <t>Por medio del cual se reglamenta el comparendo ambiental en el Distrito Capital y se dictan otras disposiciones</t>
  </si>
  <si>
    <t>1333 de 2009</t>
  </si>
  <si>
    <t>Procedimiento sancionatorio ambiental</t>
  </si>
  <si>
    <t xml:space="preserve">1466 de 2011 </t>
  </si>
  <si>
    <t>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t>
  </si>
  <si>
    <t>515 de 2012</t>
  </si>
  <si>
    <t>Por medio del cual se modifica el Acuerdo No. 417 De 2009, “por el cual se reglamenta el Comparendo Ambiental en el Distrito Capital</t>
  </si>
  <si>
    <t>SANCIONES</t>
  </si>
  <si>
    <t>1801 de 2016</t>
  </si>
  <si>
    <t>Por la cual se expide el Código Nacional de Policía y Convivencia</t>
  </si>
  <si>
    <t>Art 97, 
Art 111,
Art 136</t>
  </si>
  <si>
    <r>
      <rPr>
        <b/>
        <sz val="10"/>
        <rFont val="Arial Narrow"/>
        <family val="2"/>
      </rPr>
      <t xml:space="preserve">SC03-F13  Programa de gestión para el manejo y disposición de residuos sólidos 
</t>
    </r>
    <r>
      <rPr>
        <sz val="10"/>
        <rFont val="Arial Narrow"/>
        <family val="2"/>
      </rPr>
      <t xml:space="preserve">https://sigi.sic.gov.co/SIGI/portal/document_tab.php?id_doc=800&amp;version=6&amp;opcion_regreso=1
</t>
    </r>
    <r>
      <rPr>
        <b/>
        <sz val="10"/>
        <rFont val="Arial Narrow"/>
        <family val="2"/>
      </rPr>
      <t>SC03-F16-Plan de gestión integral de residuos peligrosos</t>
    </r>
    <r>
      <rPr>
        <sz val="10"/>
        <rFont val="Arial Narrow"/>
        <family val="2"/>
      </rPr>
      <t xml:space="preserve">
https://sigi.sic.gov.co/SIGI/portal/document_tab.php?id_doc=803&amp;version=4&amp;opcion_regreso=1
</t>
    </r>
    <r>
      <rPr>
        <b/>
        <sz val="10"/>
        <rFont val="Arial Narrow"/>
        <family val="2"/>
      </rPr>
      <t xml:space="preserve">Archivo de Gestión Ambiental Digital 2024 - 0142.230.70 Programas de Gestión para el Manejo y Disposición de Residuos Sólidos
- </t>
    </r>
    <r>
      <rPr>
        <sz val="10"/>
        <rFont val="Arial Narrow"/>
        <family val="2"/>
      </rPr>
      <t xml:space="preserve">Soportes contrato de reciclaje 
- Registro de generación de residuos y su aprovechamiento
</t>
    </r>
    <r>
      <rPr>
        <b/>
        <sz val="10"/>
        <rFont val="Arial Narrow"/>
        <family val="2"/>
      </rPr>
      <t xml:space="preserve">
Archivo de Gestión Ambiental Digital 2024 - 0142.190.45 Planes de Gestión Integral de Residuos Peligrosos 
- </t>
    </r>
    <r>
      <rPr>
        <sz val="10"/>
        <rFont val="Arial Narrow"/>
        <family val="2"/>
      </rPr>
      <t xml:space="preserve">Certificado de disposición final de los residuos peligrosos generados por la entidad
</t>
    </r>
    <r>
      <rPr>
        <b/>
        <sz val="10"/>
        <rFont val="Arial Narrow"/>
        <family val="2"/>
      </rPr>
      <t xml:space="preserve">
Archivo de Gestión Ambiental Digital 2024 - 0142.230.15 Programas de Compras Públicas Sostenibles </t>
    </r>
    <r>
      <rPr>
        <sz val="10"/>
        <rFont val="Arial Narrow"/>
        <family val="2"/>
      </rPr>
      <t xml:space="preserve">- </t>
    </r>
    <r>
      <rPr>
        <b/>
        <sz val="10"/>
        <rFont val="Arial Narrow"/>
        <family val="2"/>
      </rPr>
      <t xml:space="preserve">Fichas técnicas y soportes de cumplimiento </t>
    </r>
    <r>
      <rPr>
        <sz val="10"/>
        <rFont val="Arial Narrow"/>
        <family val="2"/>
      </rPr>
      <t xml:space="preserve">
- Certificado de disposición final de los residuos peligrosos generados por los contratistas</t>
    </r>
  </si>
  <si>
    <t>Grupo de Trabajo de Servicios Administrativos y Recursos Físicos - Supervisor del contrato. 
Profesionales del SGA</t>
  </si>
  <si>
    <t xml:space="preserve">DEPARTAMENTO AMBIENTAL </t>
  </si>
  <si>
    <t>1299 de 2008</t>
  </si>
  <si>
    <t xml:space="preserve">"Por el cual se reglamenta el departamento de gestión ambiental de las empresas a nivel industrial y se dictan otras disposiciones". </t>
  </si>
  <si>
    <t>Art 2, 
Art. 3, 
Art. 4, 
Art. 5, 
Art. 6</t>
  </si>
  <si>
    <t>El registro fue realizado en la página de la Secretaría de Ambiente el día 03 de Octubre de 2017.</t>
  </si>
  <si>
    <r>
      <rPr>
        <b/>
        <sz val="10"/>
        <rFont val="Arial Narrow"/>
        <family val="2"/>
      </rPr>
      <t>Actividad:</t>
    </r>
    <r>
      <rPr>
        <sz val="10"/>
        <rFont val="Arial Narrow"/>
        <family val="2"/>
      </rPr>
      <t xml:space="preserve"> Diligenciar formulario registro DGA
</t>
    </r>
    <r>
      <rPr>
        <b/>
        <sz val="10"/>
        <rFont val="Arial Narrow"/>
        <family val="2"/>
      </rPr>
      <t>Número de radicación:</t>
    </r>
    <r>
      <rPr>
        <sz val="10"/>
        <rFont val="Arial Narrow"/>
        <family val="2"/>
      </rPr>
      <t xml:space="preserve"> 2017ER193765
</t>
    </r>
    <r>
      <rPr>
        <b/>
        <sz val="10"/>
        <rFont val="Arial Narrow"/>
        <family val="2"/>
      </rPr>
      <t>Numero de Respuesta:</t>
    </r>
    <r>
      <rPr>
        <sz val="10"/>
        <rFont val="Arial Narrow"/>
        <family val="2"/>
      </rPr>
      <t xml:space="preserve"> 2017EE234989</t>
    </r>
  </si>
  <si>
    <t>Grupo de Trabajo de Servicios Administrativos y Recursos Físicos. 
Profesionales del SGA</t>
  </si>
  <si>
    <t xml:space="preserve">1076 de 2015 </t>
  </si>
  <si>
    <t>Art. 2.2.8.11.1.7</t>
  </si>
  <si>
    <t xml:space="preserve">SISTEMAS DE GESTIÓN </t>
  </si>
  <si>
    <t xml:space="preserve">Ministerio de Comercio, Industria y Turismo 
Superintendencia de Industria y Comercio </t>
  </si>
  <si>
    <t>26472 de 2020</t>
  </si>
  <si>
    <t>Por la cual se adoptan los sistemas de gestión de la Superintendencia de Industria y Comercio y se dictan otras disposiciones sobre los mismos</t>
  </si>
  <si>
    <t xml:space="preserve">Art. 1, 
 Art. 2, 
 Art. 3, 
 Art. 4, 
Art. 5,
 Art. 6 </t>
  </si>
  <si>
    <t>Mediante Resolución 26472 de 2020 se adoptan los Sistemas de Gestión de la Superintendencia de Industria y Comercio – SIGI, dentro de los cuales se encuentra el Sistemas de Gestión Ambiental – SGA aplica la NTC-ISO 14001:2015 donde se gestionan planes y programas en temas ambientales, así mismo tiene asignado un profesional responsable a cargo del sistema.</t>
  </si>
  <si>
    <r>
      <rPr>
        <b/>
        <sz val="10"/>
        <rFont val="Arial Narrow"/>
        <family val="2"/>
      </rPr>
      <t xml:space="preserve">SIGI 
</t>
    </r>
    <r>
      <rPr>
        <sz val="10"/>
        <rFont val="Arial Narrow"/>
        <family val="2"/>
      </rPr>
      <t xml:space="preserve">https://sigi.sic.gov.co/SIGI/portal/resultados_busqueda.php?proceso=52&amp;opcion_regreso=0&amp;macro=3
</t>
    </r>
    <r>
      <rPr>
        <b/>
        <sz val="10"/>
        <rFont val="Arial Narrow"/>
        <family val="2"/>
      </rPr>
      <t xml:space="preserve">
Programas y planes ambientales </t>
    </r>
    <r>
      <rPr>
        <sz val="10"/>
        <rFont val="Arial Narrow"/>
        <family val="2"/>
      </rPr>
      <t xml:space="preserve">
SC03-F13-Programa de gestión para el manejo y disposición de residuos sólidos
SC03-F14-Programa de gestión para el uso eficiente y racional de la energía
SC03-F15-Programa de gestión para el uso eficiente y racional del agua
SC03-F16-Plan de gestión integral de residuos peligrosos
SC03-F17-Plan de preparación y respuesta ante una emergencia ambiental
SC03-F20-Programa de compras públicas sostenibles
</t>
    </r>
    <r>
      <rPr>
        <b/>
        <sz val="10"/>
        <rFont val="Arial Narrow"/>
        <family val="2"/>
      </rPr>
      <t xml:space="preserve">Adopción del Sistema de Gestión Ambiental: </t>
    </r>
    <r>
      <rPr>
        <sz val="10"/>
        <rFont val="Arial Narrow"/>
        <family val="2"/>
      </rPr>
      <t xml:space="preserve">
Mediante la  Resolución  26472 de 2020 (Del 5 de Junio) se adoptan los sistema de gestión de la SIC y se dictan otras disposiciones.
</t>
    </r>
    <r>
      <rPr>
        <b/>
        <sz val="10"/>
        <rFont val="Arial Narrow"/>
        <family val="2"/>
      </rPr>
      <t>Responsable del Sistema de Gestión Ambiental</t>
    </r>
    <r>
      <rPr>
        <sz val="10"/>
        <rFont val="Arial Narrow"/>
        <family val="2"/>
      </rPr>
      <t xml:space="preserve">
Radicación oficio  20-171274 Mediante este radicado le fue asignado a la Profesional Mariana Torres, responsable del Sistema de Gestión Ambiental.  </t>
    </r>
  </si>
  <si>
    <t>Profesional del SGA</t>
  </si>
  <si>
    <t>ARCHIVO</t>
  </si>
  <si>
    <t>Congreso de la republica</t>
  </si>
  <si>
    <t>594 de 2000</t>
  </si>
  <si>
    <t>Ley general de archivos</t>
  </si>
  <si>
    <t>Articulo 19.</t>
  </si>
  <si>
    <t>Sistema integrado de Conservación GD01-M03. 
Programa de Saneamiento ambiental GD01-F26
Programa de Monitoreo y control de las condiciones ambientales. GD01-F25
GD01-F45 Formato de seguimiento limpieza y desinfección en áreas y depósitos de archivo.
-GD01-I10 Instructivo de limpieza y desinfección de áreas y superficies de archivo
GD01-I11 	Instructivo limpieza y desinfección de unidades de almacenamiento y documentos de archivo.
-GD01-F36 Formato para el registro de temperatura y humedad relativa en archivos</t>
  </si>
  <si>
    <t>GTGDA. Líder del Sistema integrado de Conservación
Contratista encargado de limpieza y desinfección  en áreas de bodegas industriales y sedes Bochica y Nuevo milenio</t>
  </si>
  <si>
    <t>Ministerio de cultura</t>
  </si>
  <si>
    <t>1080 de 2015</t>
  </si>
  <si>
    <t>Decreto Único Reglamentario del Sector Cultura</t>
  </si>
  <si>
    <t>Artículo 2.4.1.4.5</t>
  </si>
  <si>
    <t>CONSTANCIA DE LA REVISIÓN, ACTUALIZACIÓN Y EVALUACIÓN</t>
  </si>
  <si>
    <t>Identificación, revisión y actualización por parte del Sistema de Gestión Ambiental</t>
  </si>
  <si>
    <t xml:space="preserve">Verificación de la actualización por parte del Grupo de Regulación </t>
  </si>
  <si>
    <t xml:space="preserve">Superintendencia de Industria y Comercio
Carrera 13 No 27 -00, pisos Mezzanine 3, 4, 5, 6, 7, 9 y 10 Edificio Bochica
Conmutador (601) 5870000
www.sic.gov.co </t>
  </si>
  <si>
    <t>No.de requisito</t>
  </si>
  <si>
    <t>Título del requisito</t>
  </si>
  <si>
    <t>Responsables del Cumplimiento</t>
  </si>
  <si>
    <t>Directiva Presidencial</t>
  </si>
  <si>
    <t>04 de 2012</t>
  </si>
  <si>
    <t>Eficiencia Administrativa y lineamientos de la política cero papel en la administración publica</t>
  </si>
  <si>
    <r>
      <rPr>
        <b/>
        <sz val="10"/>
        <rFont val="Arial Narrow"/>
        <family val="2"/>
      </rPr>
      <t xml:space="preserve">Circular Interna: </t>
    </r>
    <r>
      <rPr>
        <sz val="10"/>
        <rFont val="Arial Narrow"/>
        <family val="2"/>
      </rPr>
      <t xml:space="preserve">
La Entidad cuenta con la circular interna No. 15 de 2024 del 24 de junio de 2024 la cual tiene como asunto  "Eficiencia administrativa y lineamientos de la política de cero papel", en donde actualmente se encuentra implementado:
- impresión y fotocopiado 
- Consulta de documentos, lectura y corrección en pantallas 
- Implementar el uso de firmas digitales
- Aplicar las tablas de retención documental
- Disponer adecuadamente el papel reciclado
- Uso del correo electrónico
- Herramientas de colaboración
- Aplicaciones de gestión de documentos electrónicos de archivo y gestión de contenido
- Uso del módulo de traslado de cero papel
- Material de difusión
- Suscripción a periódicos, revistas y publicaciones
- Medidas de ahorro en equipos
</t>
    </r>
  </si>
  <si>
    <r>
      <rPr>
        <b/>
        <sz val="10"/>
        <rFont val="Arial Narrow"/>
        <family val="2"/>
      </rPr>
      <t xml:space="preserve">Circular interna No. 15 de 2024:  </t>
    </r>
    <r>
      <rPr>
        <sz val="10"/>
        <rFont val="Arial Narrow"/>
        <family val="2"/>
      </rPr>
      <t>https://intranet.sic.gov.co/sites/default/files/2024-07/Circular%20interna%20No.015Cero%20Papel.pdf</t>
    </r>
  </si>
  <si>
    <t xml:space="preserve">Secretaria General
Grupo de Trabajo de Servicios Administrativos y Recursos Físicos. 
Profesionales del SGA
</t>
  </si>
  <si>
    <t>Superintendencia de Industria y Comercio</t>
  </si>
  <si>
    <t xml:space="preserve">Circular Interna </t>
  </si>
  <si>
    <t xml:space="preserve">15 de 2024 </t>
  </si>
  <si>
    <t>Eficiencia Administrativa y Lineamientos de la Política de Cero Papel</t>
  </si>
  <si>
    <t>Alcaldía Mayor de Bogotá</t>
  </si>
  <si>
    <t>Circular</t>
  </si>
  <si>
    <t xml:space="preserve">43 de 2013 </t>
  </si>
  <si>
    <t xml:space="preserve">Cero Papel </t>
  </si>
  <si>
    <t xml:space="preserve"> ​Presidencia de la República</t>
  </si>
  <si>
    <t>08 de 2009</t>
  </si>
  <si>
    <t>Ahorro de Energía</t>
  </si>
  <si>
    <r>
      <rPr>
        <b/>
        <sz val="10"/>
        <rFont val="Arial Narrow"/>
        <family val="2"/>
      </rPr>
      <t xml:space="preserve">Programa para el uso Eficiente y Racional para la Energía: </t>
    </r>
    <r>
      <rPr>
        <sz val="10"/>
        <rFont val="Arial Narrow"/>
        <family val="2"/>
      </rPr>
      <t xml:space="preserve">https://sigi.sic.gov.co/SIGI/portal/document_tab.php?id_doc=801&amp;version=3&amp;opcion_regreso=1
</t>
    </r>
    <r>
      <rPr>
        <b/>
        <sz val="10"/>
        <rFont val="Arial Narrow"/>
        <family val="2"/>
      </rPr>
      <t xml:space="preserve">Circular Interna No. 09 de 2024: </t>
    </r>
    <r>
      <rPr>
        <sz val="10"/>
        <rFont val="Arial Narrow"/>
        <family val="2"/>
      </rPr>
      <t>https://intra.sic.gov.co/sites/default/files/Circular%20Interna%20No.%20009%20del%2003%20de%20abril%20de%202024.pdf</t>
    </r>
  </si>
  <si>
    <t>Secretaria General
Profesionales del SGA
Coordinador Grupo de Trabajo de Servicios Administrativos y Recursos Físicos.</t>
  </si>
  <si>
    <t>09 de 2024</t>
  </si>
  <si>
    <t>Adopción de Medidas para el ahorro de energía eléctrica en la Entidad</t>
  </si>
  <si>
    <t>01 de 2024</t>
  </si>
  <si>
    <t>Buenas prácticas para el ahorro de energía y agua</t>
  </si>
  <si>
    <t>Realizar las Instrucciones permanentes de ahorro de energía eléctrica yagua emitidas en la directiva.</t>
  </si>
  <si>
    <t>1. A través del Sistema de Gestión Ambiental se cuenta con los programas de uso eficiente y racional de energía y agua, estos cuentan con metas cuantificables de consumo de agua en las sedes  bodega y energía en las 2 sedes a fin de conocer los consumos y buscar alternativas de ahorro.
No se puede realizar evaluaciones semanales teniendo en cuenta que los únicos datos cuantificables que se tienen son aquellos que llegan de los recibos los cuales llegan de manera mensual (Energía) y bimestral (agua).
2. El sistema de Gestión ambiental cuenta con un cronograma vigencia 2024 para los programas de uso eficiente y racional de energía y agua, donde se tiene determinado que para los siguientes meses se realizaran campañas sobres estos temas:
- Energía: Enero, marzo, abril, junio, octubre y diciembre
-Agua: febrero, marzo, abril, mayo, agosto, octubre
3. Las campañas anteriormente mencionadas son mostradas a través de los televisores ubicados en cada uno de los pisos, INTRASIC y correos masivos.
4. a) La Entidad cuenta con los esquemas de teletrabajo y trabajo en casa para los funcionarios y contratistas.
b) La Entidad en cada una de sus sedes cuenta con ventanales grandes lo que permiten usar adecuadamente la luz natural .
c) Debido a que la entidad en cada una de las sedes se encuentra en edificios arrendados los baños, parqueaderos y pasillos son áreas comunes no es posible realizar modificaciones a estas áreas.
d) Se cuenta con dispositivos ahorradores de agua en los baños, aunque en las cafeterías no se cuenta con estos dispositivos se realiza sensibilización al personal de aseo para que usen racionalmente el recurso  
e) Se cuenta con luminarias de bajo consumo y limpias en todas las áreas donde labora la SIC
f) Para la sede principal Aunque hay ciertas áreas sectorizadas,  realizar esto sectorización en todos los pisos de la Entidad requieren de una inversión muy alta, lo cual se vería reflejado al largo plazo y al no ser un predio propio no se vería reflejado hacia la Entidad. Para la sede Alterna y Bodegas se cuentan con zonas mas pequeñas y sectorizadas lo que permite apagar en las zonas donde no se esta personal trabajando.
g) En la sede principal se apagan los televisores cuando se acaba la jornada laboral, en la sede alterna y bodegas no se cuentan con televisores.
h) En todas las sedes se cuentan con aires acondicionados se encuentran dentro del limite establecidos en la directiva, y solo se usan en ocasiones especiales.
i) En todas las sedes se realiza el apagado de equipos de cómputo, impresoras, sistemas de aire acondicionado y demás una vez terminada la jornada laboral, adicionalmente los vigilantes realizan rondas donde verifican que se encuentren debidamente apagados.
j) En todas las sedes los aires acondicionados solo se usan en ocasiones especiales y una vez terminada la actividad se apagan los equipos.
k) Los equipos ofimáticos, se ajustaran al brillo de la pantalla a un nivel medio, se cuentan con tiempos para que los equipos entren en estado de hibernación y utilizar fondos de pantalla y temas oscuros.
l) Por medio del programa de compras publicas sostenibles se incorporan criterios ambientales y/o sostenibilidad en la adquisición de equipos.
m) Para la sede principal se cuenta con techos, paredes son de color blanco y el piso aunque no es de color claro, los espacio son muy grandes lo cual refleja bastante iluminación en las áreas para las sedes alterna y bodegas cuentan con colores claros en paredes, techos y pisos.
 - En las sedes principal y bodegas no se cuenta con fachadas pintadas.
 - En las sedes principal  y bodegas se cuentan con Blackout lo cual para permite regular la iluminación natural.
 - En las sedes principal y bodegas se cuentan con dispositivos reductores de caudal de agua en los sanitarios, orinales y llaves de sensor en los lavamanos
n) Por medio del personal de servicios generales se realiza 2 revisiones en el día donde  se verifica estado físico de medidores, tuberías y dispositivos, orientado a minimizar los niveles de pérdidas
- Se realizan mantenimientos correctivos y preventivos a los sistemas de iluminación, aire acondicionado e hidráulico
o) En las sedes principal y bodegas no cuenta con mecanismos para promover la utilización de aguas lluvias y el reúso de las aguas residuales
p) En las sedes principal y bodegas no se realiza limpieza de fechadas y se realiza lavado de vehículos solo cuando es necesario.</t>
  </si>
  <si>
    <r>
      <rPr>
        <b/>
        <sz val="10"/>
        <rFont val="Arial Narrow"/>
        <family val="2"/>
      </rPr>
      <t xml:space="preserve">Indicadores del Sistema Gestión Ambiental - </t>
    </r>
    <r>
      <rPr>
        <sz val="10"/>
        <rFont val="Arial Narrow"/>
        <family val="2"/>
      </rPr>
      <t xml:space="preserve">INTRASIC PROCESO GESTIÓN AMBIENTAL
</t>
    </r>
    <r>
      <rPr>
        <b/>
        <sz val="10"/>
        <rFont val="Arial Narrow"/>
        <family val="2"/>
      </rPr>
      <t xml:space="preserve"> Programa para el uso Eficiente y Racional para la Energía: </t>
    </r>
    <r>
      <rPr>
        <sz val="10"/>
        <rFont val="Arial Narrow"/>
        <family val="2"/>
      </rPr>
      <t xml:space="preserve">https://sigi.sic.gov.co/SIGI/portal/document_tab.php?id_doc=801&amp;version=3&amp;opcion_regreso=1 
</t>
    </r>
    <r>
      <rPr>
        <b/>
        <sz val="10"/>
        <rFont val="Arial Narrow"/>
        <family val="2"/>
      </rPr>
      <t xml:space="preserve">
Programa de Gestión para el Uso Eficiente y Racional del Agua: </t>
    </r>
    <r>
      <rPr>
        <sz val="10"/>
        <rFont val="Arial Narrow"/>
        <family val="2"/>
      </rPr>
      <t xml:space="preserve">https://sigi.sic.gov.co/SIGI/portal/document_tab.php?id_doc=802&amp;version=5&amp;opcion_regreso=1
</t>
    </r>
    <r>
      <rPr>
        <b/>
        <sz val="10"/>
        <rFont val="Arial Narrow"/>
        <family val="2"/>
      </rPr>
      <t>Archivo de Gestión Ambiental Digital 2023 - 0142.140</t>
    </r>
    <r>
      <rPr>
        <sz val="10"/>
        <rFont val="Arial Narrow"/>
        <family val="2"/>
      </rPr>
      <t xml:space="preserve"> Instrumentos del Sistema de Gestión Ambiental Informes de gestión </t>
    </r>
  </si>
  <si>
    <t xml:space="preserve">Grupo de Trabajo de Servicios Administrativos y Recursos Físicos. 
Profesionales del SGA
Contratista externo. </t>
  </si>
  <si>
    <t>02 de 2015</t>
  </si>
  <si>
    <t>Buenas Prácticas para el Ahorro de Energía y Agua</t>
  </si>
  <si>
    <t xml:space="preserve">Directiva Presidencial </t>
  </si>
  <si>
    <t xml:space="preserve">002 de 2023 </t>
  </si>
  <si>
    <t>DIRECTRICES DE AUSTERIDAD HACIA UN GASTO PÚBLICO EFICIENTE</t>
  </si>
  <si>
    <t>MINISTERIO DE HACIENDA Y CRÉDITO PÚBLICO</t>
  </si>
  <si>
    <t xml:space="preserve">199 de 2024 </t>
  </si>
  <si>
    <t>Por el cual se establece el Plan de Austeridad del Gasto 2022 para los órganos que hacen parte del Presupuesto General de la Nación</t>
  </si>
  <si>
    <t>Art. 14, 16, 22</t>
  </si>
  <si>
    <t xml:space="preserve">La Oficina de Control Interno realiza el seguimiento y consolidación del informe de austeridad del gasto, en donde incluye los numerales que aplican al Sistema de Gestión Ambiental, 
- Parametrización del consumo de gasolina de cada uno de los vehículos.
- Seguimiento del consumo de papel y tóner 
- Seguimiento del consumo de Energía 
- Sostenibilidad ambiental. 
</t>
  </si>
  <si>
    <t>Informe de austeridad del gasto 2023 - 2024</t>
  </si>
  <si>
    <t>Grupo de Trabajo de Servicios Administrativos y Recursos Físicos. 
Profesionales del SGA
Oficina de Control Interno
Secretaría General</t>
  </si>
  <si>
    <t>ICONTEC</t>
  </si>
  <si>
    <t>Guía</t>
  </si>
  <si>
    <t xml:space="preserve">GTC-24 de 2009
3ra actualización </t>
  </si>
  <si>
    <t>Gestión Ambiental de Residuos Sólidos</t>
  </si>
  <si>
    <t>Guía Voluntaria e informativa</t>
  </si>
  <si>
    <t>La Entidad cuenta con el Programa de Gestión para el Manejo y Disposición de Residuos Sólidos Código - SC03-F13 y un Plan de Gestión Integral de Residuos Peligrosos -SC03-F16 en donde se encuentra documentado el manejo integral de todos los residuos que se generan en la Entidad.</t>
  </si>
  <si>
    <r>
      <rPr>
        <b/>
        <sz val="10"/>
        <rFont val="Arial Narrow"/>
        <family val="2"/>
      </rPr>
      <t xml:space="preserve">Programa de Gestión para el Manejo y Disposición de Residuos Sólidos: 
</t>
    </r>
    <r>
      <rPr>
        <sz val="10"/>
        <rFont val="Arial Narrow"/>
        <family val="2"/>
      </rPr>
      <t xml:space="preserve">https://sigi.sic.gov.co/SIGI/portal/document_tab.php?id_doc=800&amp;version=6&amp;opcion_regreso=1
</t>
    </r>
    <r>
      <rPr>
        <b/>
        <sz val="10"/>
        <rFont val="Arial Narrow"/>
        <family val="2"/>
      </rPr>
      <t>Plan de gestión integral de residuos peligrosos:</t>
    </r>
    <r>
      <rPr>
        <sz val="10"/>
        <rFont val="Arial Narrow"/>
        <family val="2"/>
      </rPr>
      <t xml:space="preserve"> https://sigi.sic.gov.co/SIGI/portal/document_tab.php?id_doc=803&amp;version=4&amp;opcion_regreso=1</t>
    </r>
  </si>
  <si>
    <t xml:space="preserve">NTC </t>
  </si>
  <si>
    <t xml:space="preserve">4435 de 1998 </t>
  </si>
  <si>
    <t xml:space="preserve">TRNASPORTE DE MERCANCIAS: HOJAS DE SEGURIDAD PARA MATERIALES PREPARACIÓN </t>
  </si>
  <si>
    <t>Se cuenta con los planes de Gestión Integral de Residuos Peligrosos -SC03-F16 donde se tienen clasificados los residuos peligrosos teniendo en cuenta el Sistema Globalmente Armonizado. 
Se solicita al contratistas las fichas de datos de seguridad de los productos químicos, se verifican que cuenten con los numerales de la norma y se verifican que se encuentren actualizadas.</t>
  </si>
  <si>
    <r>
      <rPr>
        <b/>
        <sz val="10"/>
        <rFont val="Arial Narrow"/>
        <family val="2"/>
      </rPr>
      <t xml:space="preserve">
SC03-F16-Plan de gestión integral de residuos peligrosos</t>
    </r>
    <r>
      <rPr>
        <sz val="10"/>
        <rFont val="Arial Narrow"/>
        <family val="2"/>
      </rPr>
      <t xml:space="preserve">
https://sigi.sic.gov.co/SIGI/portal/document_tab.php?id_doc=803&amp;version=4&amp;opcion_regreso=1</t>
    </r>
    <r>
      <rPr>
        <b/>
        <sz val="10"/>
        <rFont val="Arial Narrow"/>
        <family val="2"/>
      </rPr>
      <t xml:space="preserve">
Archivo de Gestión Ambiental Digital 2023 - 0142.190.45 </t>
    </r>
    <r>
      <rPr>
        <sz val="10"/>
        <rFont val="Arial Narrow"/>
        <family val="2"/>
      </rPr>
      <t>Planes de Gestión Integral de Residuos Peligrosos
- Almacenamiento e Inventario de Productos Químicos
- Fichas técnicas y/o hojas de seguridad de los Residuos peligrosos
- Registró de generación de residuos peligrosos</t>
    </r>
  </si>
  <si>
    <t>NTC ISO</t>
  </si>
  <si>
    <t>14001 de 2015</t>
  </si>
  <si>
    <t>Sistemas de gestión ambiental — Requisitos con orientación para su uso</t>
  </si>
  <si>
    <r>
      <rPr>
        <b/>
        <sz val="10"/>
        <rFont val="Arial Narrow"/>
        <family val="2"/>
      </rPr>
      <t>Certificación ISO 14001:2015:</t>
    </r>
    <r>
      <rPr>
        <sz val="10"/>
        <rFont val="Arial Narrow"/>
        <family val="2"/>
      </rPr>
      <t xml:space="preserve"> Por medio del contrato 2417 de 2024 se realizo el proceso de auditoria externa en la semana del 28 de octubre al 07 de noviembre de 2021 con la empresa CERTIFICATION QUALITY RESOURSES SAS - CQR quien dio el aval para recertificar la Entidad Bajo la ISO 14001:2015. 
A la fecha de la presente evaluación no han emitido el certificado de recertificación.</t>
    </r>
  </si>
  <si>
    <r>
      <rPr>
        <b/>
        <sz val="10"/>
        <rFont val="Arial Narrow"/>
        <family val="2"/>
      </rPr>
      <t>Certificación ISO 14001:2015:</t>
    </r>
    <r>
      <rPr>
        <sz val="10"/>
        <rFont val="Arial Narrow"/>
        <family val="2"/>
      </rPr>
      <t xml:space="preserve">
Certificado emitido por CQR en la cual certifica que el Sistema de Gestión Ambiental de la Superintendencia de Industria y Comercio a sido auditado y aprobado de conformidad con la norma ISO 14001:2015.
</t>
    </r>
  </si>
  <si>
    <t>Cartilla Unidad Técnica de Ozono</t>
  </si>
  <si>
    <t>No informa</t>
  </si>
  <si>
    <t xml:space="preserve">El Mantenimiento de Sistemas de  Refrigeración y Aire Acondicionado y la Certificación por Competencias Laborales </t>
  </si>
  <si>
    <t xml:space="preserve">Se toma como referencia para solicitar la competencia laboral al personal que realiza el mantenimiento de los aires acondicionados de la Entidad. Estos son requeridos a través de los contratos realizados para tal fin. </t>
  </si>
  <si>
    <r>
      <rPr>
        <b/>
        <sz val="10"/>
        <rFont val="Arial Narrow"/>
        <family val="2"/>
      </rPr>
      <t xml:space="preserve">Archivo de Gestión Ambiental Digital 2023: 0142.230.15 </t>
    </r>
    <r>
      <rPr>
        <sz val="10"/>
        <rFont val="Arial Narrow"/>
        <family val="2"/>
      </rPr>
      <t xml:space="preserve">Programa de Compras Públicas Sostenibles Verificación de criterios ambientales 
Contrato 11470 de 2022 - SAFRID
Contrato 1072 de 2023 - FAMOC
Contrato 2033 de 2023 - CONSTRUINTEL SAS
</t>
    </r>
  </si>
  <si>
    <t>Grupo de Trabajo de Servicios Administrativos y Recursos Físicos. 
Profesionales del SGA
Contratistas externo</t>
  </si>
  <si>
    <t xml:space="preserve">Informe de sostenibilidad </t>
  </si>
  <si>
    <t>Contenidos Básicos Específicos - Categoría Ambiental</t>
  </si>
  <si>
    <t xml:space="preserve">Se realiza reporte de la vigencia anterior de acuerdo a lo solicitado por la Secretaria General. </t>
  </si>
  <si>
    <t>Secretaria General. 
Grupo de Trabajo de Servicios Administrativos y Recursos Físicos. 
Profesionales del SGA</t>
  </si>
  <si>
    <t xml:space="preserve">Función Publica </t>
  </si>
  <si>
    <t>Medición de desempeño institucional- Reconocimiento especial a las más de 4.900 entidades que diligenciaron oportunamente su información en el FURAG. Los datos suministrados serán vitales para la Medición del Desempeño Institucional y del Sistema de Control Interno.</t>
  </si>
  <si>
    <t xml:space="preserve">Se realiza reporte de acuerdo a lo solicitado por Gestión documental </t>
  </si>
  <si>
    <t>Informe FURAG</t>
  </si>
  <si>
    <t>Grupo de Trabajo de Gestión documental y Archivo
Grupo de Trabajo de Servicios Administrativos y Recursos Físicos. 
Profesionales del SGA</t>
  </si>
  <si>
    <t>El Global Reporting Initiative (GRI) es una organización no gubernamental basada en una red que tiene como objetivo impulsar los Reportes de Sostenibilidad y Medio ambiente, Social y Gobierno Corporativo (ESG).</t>
  </si>
  <si>
    <t>102-10, 102-11.
103-1, 103-2
302-1, 302-4, 
303-1, 303-3, 
305-5, 
306-2, 
307-1, 
308-1, 308-2</t>
  </si>
  <si>
    <t>Informe de sostenibilidad</t>
  </si>
  <si>
    <t xml:space="preserve">Secretaría del Ozono
Programa de las Naciones Unidas para el Medio Ambiente </t>
  </si>
  <si>
    <t>Manual del protocolo</t>
  </si>
  <si>
    <t>Décima edición (2016)</t>
  </si>
  <si>
    <t>Manual del Protocolo de Montreal relativo a las sustancias que agotan la Capa de Ozono</t>
  </si>
  <si>
    <t xml:space="preserve">Informativa 
Anexo C </t>
  </si>
  <si>
    <t>Se verifica que los equipos que se adquieran no contenga ninguna sustancia agotadora de la capa de ozono.</t>
  </si>
  <si>
    <r>
      <rPr>
        <b/>
        <sz val="10"/>
        <rFont val="Arial Narrow"/>
        <family val="2"/>
      </rPr>
      <t xml:space="preserve">Archivo de Gestión Ambiental Digital 2024: 0142.230.15 </t>
    </r>
    <r>
      <rPr>
        <sz val="10"/>
        <rFont val="Arial Narrow"/>
        <family val="2"/>
      </rPr>
      <t>Programa de Compras Públicas Sostenibles Verificación de criterios ambientales 
- Contrato  2791 de 2023 - CONSORCIO JASAF 2023 
- Contrato No. 874 de 2024 con FAMOC DE PANEL S.A.
- Contrato No. 2772 de 2023 con DOCUMENTOS INTELIGENTES SAS</t>
    </r>
  </si>
  <si>
    <t>Grupo de Trabajo de Servicios Administrativos y Recursos Físicos. 
Profesionales del SGA
Contratista externo</t>
  </si>
  <si>
    <t xml:space="preserve">Ministerio de Medio Ambiente y Desarrollo sostenible </t>
  </si>
  <si>
    <t xml:space="preserve">Guía </t>
  </si>
  <si>
    <t xml:space="preserve">Guía Conceptual y Metodológica de Compras Públicas sostenibles. </t>
  </si>
  <si>
    <r>
      <rPr>
        <b/>
        <sz val="10"/>
        <rFont val="Arial Narrow"/>
        <family val="2"/>
      </rPr>
      <t xml:space="preserve">Programa de gestión: </t>
    </r>
    <r>
      <rPr>
        <sz val="10"/>
        <rFont val="Arial Narrow"/>
        <family val="2"/>
      </rPr>
      <t xml:space="preserve">
Se cuenta con el Programa de Compras públicas SC03-F20 el cual tiene como objetivo incorporar criterios ambientales de sostenibilidad en los procesos de contratación de bienes, servicios y obras que se adelanten en la Superintendencia de Industria y Comercio.
</t>
    </r>
    <r>
      <rPr>
        <b/>
        <sz val="10"/>
        <rFont val="Arial Narrow"/>
        <family val="2"/>
      </rPr>
      <t xml:space="preserve">Inclusión de criterios ambientales: </t>
    </r>
    <r>
      <rPr>
        <sz val="10"/>
        <rFont val="Arial Narrow"/>
        <family val="2"/>
      </rPr>
      <t xml:space="preserve">
El Sistema de Gestión Ambiental, realiza la inclusión de criterios ambientales tomando como referencia la Guía Conceptual y Metodológica de Compras Públicas Sostenibles y otros documentos de consulta referentes al tema de sostenibilidad en la adquisición de bienes o servicios y a los contratos que generan algún impactos ambiental: 
Para la vigencia 2024 a corte de la evaluación (30 de noviembre de 2024) se han incluido 40 fichas de criterios ambientales y/o sostenibilidad a los procesos de contratación de la Entidad.
El seguimiento de cada verificación reposa en el archivo de gestión ambiental digital 2024.</t>
    </r>
  </si>
  <si>
    <r>
      <t xml:space="preserve">SC03-F20 Programa De Compras Públicas Sostenibles
</t>
    </r>
    <r>
      <rPr>
        <sz val="10"/>
        <rFont val="Arial Narrow"/>
        <family val="2"/>
      </rPr>
      <t xml:space="preserve">https://sigi.sic.gov.co/SIGI/portal/document_tab.php?id_doc=955&amp;version=6&amp;opcion_regreso=1
</t>
    </r>
    <r>
      <rPr>
        <b/>
        <sz val="10"/>
        <rFont val="Arial Narrow"/>
        <family val="2"/>
      </rPr>
      <t xml:space="preserve">
Archivo de Gestión Ambiental Digital 2024 - 0142.230.15 </t>
    </r>
    <r>
      <rPr>
        <sz val="10"/>
        <rFont val="Arial Narrow"/>
        <family val="2"/>
      </rPr>
      <t>Programas de Compras Públicas Sostenibles Verificación de criterios ambientales.</t>
    </r>
    <r>
      <rPr>
        <b/>
        <sz val="10"/>
        <rFont val="Arial Narrow"/>
        <family val="2"/>
      </rPr>
      <t xml:space="preserve">
Archivo de Gestión Ambiental Digital 2024 – 0142.140 </t>
    </r>
    <r>
      <rPr>
        <sz val="10"/>
        <rFont val="Arial Narrow"/>
        <family val="2"/>
      </rPr>
      <t>Instrumentos del Sistema de Gestión Ambiental 
-Informes de Gestión.</t>
    </r>
  </si>
  <si>
    <t xml:space="preserve">Colombia Compra Eficiente </t>
  </si>
  <si>
    <t>Guía de compras públicas sostenibles con el ambiente</t>
  </si>
  <si>
    <t>002 de 2018</t>
  </si>
  <si>
    <t>Incentivo por el uso de la bicicleta para los funcionarios</t>
  </si>
  <si>
    <r>
      <rPr>
        <b/>
        <sz val="10"/>
        <rFont val="Arial Narrow"/>
        <family val="2"/>
      </rPr>
      <t xml:space="preserve">Incentivo uso de bicicletas: </t>
    </r>
    <r>
      <rPr>
        <sz val="10"/>
        <rFont val="Arial Narrow"/>
        <family val="2"/>
      </rPr>
      <t xml:space="preserve"> El Grupo de Trabajo de Talento Humano es el encargo de tramitar con los funcionarios el incentivo por el uso de la bicicleta indicado en la circular interna No. 2 del 12 de enero de 2018, en la que se indica que si el funcionario acumula 30 comprobantes de parqueadero autorizados por el grupo de vigilancia de la Entidad, la personas puede solicitar  medio día  libre remunerado, siguiendo las instrucciones expedidas por la circular interna. 
</t>
    </r>
    <r>
      <rPr>
        <b/>
        <sz val="10"/>
        <rFont val="Arial Narrow"/>
        <family val="2"/>
      </rPr>
      <t xml:space="preserve">
Campañas: 
</t>
    </r>
    <r>
      <rPr>
        <sz val="10"/>
        <rFont val="Arial Narrow"/>
        <family val="2"/>
      </rPr>
      <t xml:space="preserve">Sensibilización-divulgación realizadas a través de los diferentes medios de comunicación que tiene la Entidad, dirigido a servidores públicos y contratistas de la SIC, Con el fin de conmemorar el uso de la bicicleta, estas se pueden visualizar en los Informes mensuales de Gestión Ambiental.  
Para el año 2024, se  realizaron 3 campañas en los meses de Enero, Junio y Septiembre. </t>
    </r>
    <r>
      <rPr>
        <b/>
        <sz val="10"/>
        <rFont val="Arial Narrow"/>
        <family val="2"/>
      </rPr>
      <t/>
    </r>
  </si>
  <si>
    <r>
      <t xml:space="preserve">Circular No. 2 de 2018:    </t>
    </r>
    <r>
      <rPr>
        <sz val="10"/>
        <rFont val="Arial Narrow"/>
        <family val="2"/>
      </rPr>
      <t>https://its2sicgov-my.sharepoint.com/:b:/g/personal/imtorres_sic_gov_co/EaJn16RrpmlIk1c_h_GRHSYBvYAIP3O6Jv3jlDFfcY0N4w?e=m7BjcB</t>
    </r>
    <r>
      <rPr>
        <b/>
        <sz val="10"/>
        <rFont val="Arial Narrow"/>
        <family val="2"/>
      </rPr>
      <t xml:space="preserve">
Archivo de Gestión Ambiental Digital  2024 -  0142.140 </t>
    </r>
    <r>
      <rPr>
        <sz val="10"/>
        <rFont val="Arial Narrow"/>
        <family val="2"/>
      </rPr>
      <t>Instrumentos del Sistema de Gestión Ambiental</t>
    </r>
    <r>
      <rPr>
        <b/>
        <sz val="10"/>
        <rFont val="Arial Narrow"/>
        <family val="2"/>
      </rPr>
      <t xml:space="preserve"> 
</t>
    </r>
    <r>
      <rPr>
        <sz val="10"/>
        <rFont val="Arial Narrow"/>
        <family val="2"/>
      </rPr>
      <t xml:space="preserve">- Informe de gestión </t>
    </r>
  </si>
  <si>
    <t xml:space="preserve">Secretaria de movilidad </t>
  </si>
  <si>
    <t>009 de 2019</t>
  </si>
  <si>
    <t xml:space="preserve">Orientación en el uso adecuado de la bicicleta y los triciclos, el  comportamiento del ciclista, y el comportamiento de otros actores viales. En las vías y en las ciclo rutas de la ciudad de  Bogotá D.C. </t>
  </si>
  <si>
    <t>Departamento Administrativo de la Función Pública</t>
  </si>
  <si>
    <t>Manual  Operativo</t>
  </si>
  <si>
    <t>versión 5 de marzo de 2023</t>
  </si>
  <si>
    <t>Manual Operativo del Modelo Integrado de Planeación y Gestión</t>
  </si>
  <si>
    <t xml:space="preserve">2.2.1 Política de Planeación institucional
</t>
  </si>
  <si>
    <t>Revisar aspectos externos a la entidad, como su entorno político, ambiental, cultural, económico y fiscal, la percepción, propuestas y recomendaciones que tienen sus grupos de valor y ciudadanía en general, frente a bienes y servicios ofrecidos, sus resultados e impactos.</t>
  </si>
  <si>
    <t xml:space="preserve">El Sistema de Gestión Ambiental cuenta con el Manual Operativo del Sistema de Gestión Ambiental -  SC03-M01 donde se consolida la revisión de todos los aspectos solicitados en el numeral. </t>
  </si>
  <si>
    <t>Manual operativo del Sistema de Gestión Ambiental -  SC03-M01</t>
  </si>
  <si>
    <t>2.2.3 Política de Compras y Contratación Pública</t>
  </si>
  <si>
    <t>La gestión de criterios de sostenibilidad ambiental</t>
  </si>
  <si>
    <t>El Sistema de Gestión Ambienta cuenta con el  Programa De Compras Públicas Sostenibles- SC03-F20 el cual tiene como objetivo incorporar criterios ambientales en los procesos de contratación de bienes y servicios de la Entidad.</t>
  </si>
  <si>
    <r>
      <rPr>
        <b/>
        <sz val="10"/>
        <rFont val="Arial Narrow"/>
        <family val="2"/>
      </rPr>
      <t>SC03-F20 Programa De Compras Públicas Sostenibles</t>
    </r>
    <r>
      <rPr>
        <sz val="10"/>
        <rFont val="Arial Narrow"/>
        <family val="2"/>
      </rPr>
      <t xml:space="preserve">
https://sigi.sic.gov.co/SIGI/portal/document_tab.php?id_doc=955&amp;version=6&amp;opcion_regreso=1</t>
    </r>
  </si>
  <si>
    <t>3.2.1.1 Política de Fortalecimiento organizacional y simplificación de procesos</t>
  </si>
  <si>
    <t xml:space="preserve">Se realiza un informe de sostenibilidad donde se muestran las siguientes acciones:
Parametrización del consumo de gasolina de cada uno de los vehículos.
Seguimiento del consumo de papel y tóner 
Seguimiento del consumo de Energía </t>
  </si>
  <si>
    <t>Informes de sostenibilidad</t>
  </si>
  <si>
    <t xml:space="preserve">3.2.3 Gestión ambiental para el buen uso de los recursos públicos 
</t>
  </si>
  <si>
    <t>Definir una política ambiental y objetivos ambientales, basados en los aspectos e impactos ambientales, incluyendo en los mapas de riesgos las cuestiones ambientales detectadas en el contexto, las partes interesadas y los requisitos legales
Incorporar en la planeación, la gestión y el control, nociones y acciones tendientes a identificar estudiar, controlar y gestionar aquellos elementos de la actividad de la organización (actividades, insumos, productos, subproductos, entre otros) que generan cambios favorables o negativos en el entorno natural
Entender el contexto de la organización pública enfocado al ciclo de vida de sus productos y servicios, para lo cual debe tomar en cuenta, entre otros aspectos, la normativa, la jurisprudencia, acuerdos mundiales como Rio 1992 y París 2015, orden público, problemáticas sociales en las regiones apartadas, aseguramiento del agua y cambio
climático
Asegurar las competencias de los servidores públicos que intervienen en la gestión ambiental 
Establecer las mediciones que permitan evidenciar el desempeño ambiental
Como apoyo para que las entidades incorporen los criterios de gestión ambiental, se puede consultar de manera voluntaria la Norma Técnica Colombiana NTC-ISO 14001</t>
  </si>
  <si>
    <t>El sistema de Gestión Ambiental cuenta con una política ambiental, así mismo cuenta con objetivos ambientales los cuales se encuentran establecidos en cada uno de sus programas y planes. 
Cuenta con matrices donde identifica las cuentones internas, externas, sus partes interesadas, sus aspectos ambientales y sus requisitos legales y otros requisitos.
Se cuenta con la matriz de identificación de aspectos, evaluación y control de impactos ambientales la cual tiene como propósito gestionar, controlar y evaluar los aspectos ambientales tanto negativos como positivos.
Dentro de la matriz de identificación de aspectos, evaluación y control de impactos ambientales se tienen identificado el ciclo de vida de los productos de aquellos que se identifican como significativos, estos tendiente a verificar como atender dichas problemáticas y minimizar si impacto.
Para la competencia de los servidores públicos La Entidad cuenta con una plataforma de aprendizaje virtual, como herramienta tecnológica para la realización de las capacitaciones de inducción y reinducción, en donde una vez finalizado un curso, se genera un certificado de realización y finalización del mismo como soporte de desarrollo de este, así mismo, el Sistema de Gestión Ambiental también realiza capacitaciones por plataformas virtuales como Teams y de forma presencial a determinados grupos de interés de la Entidad
El sistema de gestión ambiental cuenta con diferentes indicadores para medir el desempeño, los cuales se pueden ver mas detallados en el manual operativo del sistema de gestión ambiental -  SC03-M01
La Entidad toma como referencia para la formulación del Sistema de Gestión Ambiental la  Norma Técnica Colombiana NTC-ISO 14001:2015 en la cual actualmente se encuentra certificada.</t>
  </si>
  <si>
    <t xml:space="preserve">5.2.2. Política Gestión documental </t>
  </si>
  <si>
    <t xml:space="preserve">Las entidades deben incorporar en su planeación sectorial e institucional, una hoja de ruta que permita implementar el desarrollo de la función archivística en las entidades y organizaciones del Estado colombiano, para lo cual podrán contar con acciones en materia de archivos y gestión documental, guiadas por lineamientos y herramientas que contemplen los: 
- Estratégicos. 
- Administración de archivo.
- Procesos de Gestión Documental. 
- Tecnológico.
- Cultural. </t>
  </si>
  <si>
    <r>
      <t xml:space="preserve">La Entidad cuenta con el Programa de Gestión Documental identificado bajo el código GD01-F17 que determina los lineamientos, procedimientos y programas específicos, fundamentales para la normalización de la Gestión Documental en la SIC, alienándose con los objetivos estratégicos y misionales en busca de la eficiencia y trasparecía administrativa. Este programa está dirigido a todos los directivos, al Comité Institucional de Gestión y Desempeño y a todos los servidores, contratistas y colaboradores de la SIC, quienes hacen parte de la implementación, con el objetivo de evaluar, aprobar y hacer seguimiento a las estrategias, y metas que se establecen en el PGD.
El Sistema de Gestión Ambiental tiene identificado su tabla de retención documental bajo los siguientes códigos:
</t>
    </r>
    <r>
      <rPr>
        <b/>
        <sz val="10"/>
        <rFont val="Arial Narrow"/>
        <family val="2"/>
      </rPr>
      <t xml:space="preserve"> 
DEPENDENCIA PRODUCTORA:</t>
    </r>
    <r>
      <rPr>
        <sz val="10"/>
        <rFont val="Arial Narrow"/>
        <family val="2"/>
      </rPr>
      <t xml:space="preserve"> Grupo de Servicios Administrativos y Recursos Físicos 
</t>
    </r>
    <r>
      <rPr>
        <b/>
        <sz val="10"/>
        <rFont val="Arial Narrow"/>
        <family val="2"/>
      </rPr>
      <t>CODIGO DEPENDENCIA:</t>
    </r>
    <r>
      <rPr>
        <sz val="10"/>
        <rFont val="Arial Narrow"/>
        <family val="2"/>
      </rPr>
      <t xml:space="preserve"> 142
0142.140 - INSTRUMENTOS DEL SISTEMA DE GESTIÓN AMBIENTAL
0142.190 - PLANES
              0142.190.45  -  Planes de Gestión Integral de Residuos Peligrosos
              0142.190.255 - Planes de Preparación y Respuesta ante una Emergencia Ambiental
0142.230 PROGRAMAS
              0142.230.15 - Programas de Compras Públicas Sostenibles
              0142.230.70 - Programas de Gestión para el Manejo y Disposición de Residuos Sólidos
              0142.230.95 - Programas para el Uso Eficiente y Racional del Agua
              0142.230.100 - Programas para el uso Eficiente y Racional para la Energía</t>
    </r>
  </si>
  <si>
    <r>
      <t xml:space="preserve">PROGRAMA DE GESTIÓN DOCUMENTAL - PGD  GD01-F17
</t>
    </r>
    <r>
      <rPr>
        <sz val="10"/>
        <rFont val="Arial Narrow"/>
        <family val="2"/>
      </rPr>
      <t>https://sigi.sic.gov.co/SIGI/portal/document_tab.php?id_doc=1047&amp;version=2&amp;opcion_regreso=1</t>
    </r>
    <r>
      <rPr>
        <b/>
        <sz val="10"/>
        <rFont val="Arial Narrow"/>
        <family val="2"/>
      </rPr>
      <t xml:space="preserve">
</t>
    </r>
    <r>
      <rPr>
        <sz val="10"/>
        <rFont val="Arial Narrow"/>
        <family val="2"/>
      </rPr>
      <t xml:space="preserve">
</t>
    </r>
    <r>
      <rPr>
        <b/>
        <sz val="10"/>
        <rFont val="Arial Narrow"/>
        <family val="2"/>
      </rPr>
      <t xml:space="preserve">PROCEDIMIENTO DE ARCHIVO Y RETENCIÓN DOCUMENTAL 
</t>
    </r>
    <r>
      <rPr>
        <sz val="10"/>
        <rFont val="Arial Narrow"/>
        <family val="2"/>
      </rPr>
      <t>https://sigi.sic.gov.co/SIGI/portal/document_tab.php?id_doc=883&amp;version=5&amp;opcion_regreso=1</t>
    </r>
  </si>
  <si>
    <t xml:space="preserve"> Grupo de Gestión Documental y Archivo 
Grupo de Trabajo de Servicios Administrativos y Recursos Físicos 
Sistema de Gestión Ambiental</t>
  </si>
  <si>
    <t>Guía para la administración del riesgo y el diseño de controles en entidades públicas</t>
  </si>
  <si>
    <t>vigente</t>
  </si>
  <si>
    <t>La última versión de la Guía para la administración del riesgo es la versión 6 de noviembre de 2022</t>
  </si>
  <si>
    <t xml:space="preserve">Dentro de aplicativo SIGI se encuentran definidos los riesgos del Sistema de Gestión Ambiental siguiendo los lineamientos de la guía.
- Riesgo de corrupción
- Riesgo de Gestión
</t>
  </si>
  <si>
    <t>Oficina Asesora de Planeación
Profesional del SGA</t>
  </si>
  <si>
    <t>Archivo General de la Nación</t>
  </si>
  <si>
    <t>001  de 2024</t>
  </si>
  <si>
    <t>Acuerdo Único de la Función Archivística</t>
  </si>
  <si>
    <t>Artículo 6.1.1.4. 
Articulo 6.1.2.1
Artículo 6.1.2.2.
Artículo 6.1.2.3.</t>
  </si>
  <si>
    <t>IMPLEMENTACION DE  PROGRAMAS DE CONSERVACIÓN PREVENTIVA
-Capacitación y sensibilización
-Inspección y mantenimiento de sistemas de almacenamiento e instalaciones físicas
-Saneamiento ambiental: desinfección, desratización y desinsectación
-Monitoreo y control de condiciones ambientales
-Almacenamiento y re-almacenamiento
-Prevención de emergencias y atención de desastres
NIVELES DE INTERVENCIÓN EN CONSERVACIÓN DOCUMENTAL
Hace referencia a la implementación de los procesos de conservación preventiva y de restauración que buscar prevenir y corregir el deterioro de la documentación. Esto mediante la implementación de los programas referidos en el Articulo 6.1.1.4.</t>
  </si>
  <si>
    <r>
      <t xml:space="preserve">Sede Principal: </t>
    </r>
    <r>
      <rPr>
        <sz val="10"/>
        <rFont val="Arial Narrow"/>
        <family val="2"/>
      </rPr>
      <t>Se realizan jornadas de limpieza y desinfección en los archivos de gestión y mobiliario donde se almacena lo que asegura la conservación física de los archivos. Control de condiciones medioambientes con el uso de termo higrómetros que permiten monitorear las condiciones ambientales.</t>
    </r>
    <r>
      <rPr>
        <b/>
        <sz val="10"/>
        <rFont val="Arial Narrow"/>
        <family val="2"/>
      </rPr>
      <t xml:space="preserve">
Sede Bodegas: </t>
    </r>
    <r>
      <rPr>
        <sz val="10"/>
        <rFont val="Arial Narrow"/>
        <family val="2"/>
      </rPr>
      <t>Se realizan jornadas de limpieza y desinfección cada 8 días en las bodegas de archivo industrial, así como jornadas semestrales de limpieza, desratizacion y desinsectación. Monitoreo y control de condiciones medioambientales con el uso de termo higrómetros y deshumidificadores.</t>
    </r>
  </si>
  <si>
    <t>GTGDA
Contratista encargado de la ejecución de labores de limpieza, desinfección y mantenimiento.</t>
  </si>
  <si>
    <t>NTC</t>
  </si>
  <si>
    <t xml:space="preserve"> 5921:2012</t>
  </si>
  <si>
    <t>INFORMACIÓN Y DOCUMENTACIÓN.
REQUISITOS ALMACENAMIENTO DE MATERIAL DOCUMENTAL EN ARCHIVOS Y BIBLIOTECAS</t>
  </si>
  <si>
    <t>Numeral 7.2 Limpieza y desinfección</t>
  </si>
  <si>
    <t>Sistemas de manejo de aire y elementos almacenados se deben limpiar  con regularidad. Elementos de limpieza no deben ser dañinas para el material documental
Los elementos en el depósito deben estar libres de infestación biológica y en caso de tener afectación biológica de debe disponer de un espacio de cuarentena para aislamiento e inspección, limpieza y almacenamiento temporal de documentos infestados.</t>
  </si>
  <si>
    <t>Sede Bodegas: Adicional a las jornadas de limpieza y desinfección. Se cuenta con un cuanto de Biodeterioro donde se almacenan aquellos documentos  afectados. 
En todas las Sedes: Se implementa en caso de presentar documentación con biodeterioro el registro de las actividades de empieza y desinfección en el formato GD01-F34</t>
  </si>
  <si>
    <t>Sistema integrado de Conservación GD01-M03. 
Programa de Saneamiento ambiental GD01-F26
Limpieza y desinfección de unidades de almacenamiento y documentos GD01-F34</t>
  </si>
  <si>
    <t xml:space="preserve">GTGDA
</t>
  </si>
  <si>
    <t>La Política ambiental para la gestión integral de residuos peligrosos ha priorizado 11 líneas estratégicas de trabajo, de las que se desprenden 47 acciones expuestas en su Plan de Acción
2022-2030.</t>
  </si>
  <si>
    <t>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t>
  </si>
  <si>
    <t>SC03-F16-Plan de gestión integral de residuos peligrosos
https://sigi.sic.gov.co/SIGI/portal/document_tab.php?id_doc=803&amp;version=4&amp;opcion_regreso=1</t>
  </si>
  <si>
    <t>MATRIZ DE IDENTIFICACIÓN, ACCESO Y EVALUACIÓN DE REQUISITOS LEGALES Y OTROS REQUISITOS</t>
  </si>
  <si>
    <t>No.</t>
  </si>
  <si>
    <t xml:space="preserve">Observación
Grupo de Regulación  </t>
  </si>
  <si>
    <t>3102 de 1997</t>
  </si>
  <si>
    <t>Derogado por la Ley 508 de 1999</t>
  </si>
  <si>
    <t>18 0606 de 2008</t>
  </si>
  <si>
    <t>Derogada por la resolución 40283 de 2019</t>
  </si>
  <si>
    <t>Secretaría Distrital del Medio Ambiente</t>
  </si>
  <si>
    <t>Ministerio de Ambiente, Vivienda y Desarrollo Territorial</t>
  </si>
  <si>
    <t>910 de 2008</t>
  </si>
  <si>
    <t>Derogado por la Resolución 762 de 2022</t>
  </si>
  <si>
    <t xml:space="preserve">1111 de 2013 </t>
  </si>
  <si>
    <t>Ministerio de Transporte</t>
  </si>
  <si>
    <t>20203040007155 de 2020</t>
  </si>
  <si>
    <t>Derogado por la Resolución 20223040045295 de 2022</t>
  </si>
  <si>
    <t>1115 de 2012</t>
  </si>
  <si>
    <t>Derogada por el Decreto 507 de 2023</t>
  </si>
  <si>
    <t>586 de 2015</t>
  </si>
  <si>
    <t>OTROS REQUISITOS</t>
  </si>
  <si>
    <t>Circular Interna</t>
  </si>
  <si>
    <t>10 de 2020</t>
  </si>
  <si>
    <t>La circular interna vigente es la 009 de 2024</t>
  </si>
  <si>
    <t>06 de 2014</t>
  </si>
  <si>
    <t>Derogada por la directiva presidencial 02 de 2023</t>
  </si>
  <si>
    <t>08 de 2022</t>
  </si>
  <si>
    <t>09 de 2018</t>
  </si>
  <si>
    <t>Versión 4
Marzo de 2021</t>
  </si>
  <si>
    <t>La última versión del Manual Operativo del MIPG es la versión 5 de marzo de 2023</t>
  </si>
  <si>
    <t>Versión 5 
Diciembre de 2020</t>
  </si>
  <si>
    <t xml:space="preserve">22 de 2019 </t>
  </si>
  <si>
    <t>Derogada por la Circular Interna 15 de 2024</t>
  </si>
  <si>
    <t>49 de 2000</t>
  </si>
  <si>
    <t>Derogado por el acuerdo 001 del 2024 de AGN</t>
  </si>
  <si>
    <t>GAS</t>
  </si>
  <si>
    <t>Derogado por el Artículo 22 de la Resolución 634 de 2022</t>
  </si>
  <si>
    <t>CONSTANCIA DE LA REVISIÓN</t>
  </si>
  <si>
    <t>Revisión por parte del Sistema de Gestión Ambiental</t>
  </si>
  <si>
    <t xml:space="preserve">Revisión y verificación de la actualización por parte del Grupo de Regulación </t>
  </si>
  <si>
    <t>CONTROL DE CAMBIOS</t>
  </si>
  <si>
    <r>
      <rPr>
        <b/>
        <sz val="11"/>
        <rFont val="Arial Narrow"/>
        <family val="2"/>
      </rPr>
      <t xml:space="preserve">FECHA DE ACTUALIZACIÓN </t>
    </r>
    <r>
      <rPr>
        <sz val="11"/>
        <rFont val="Arial Narrow"/>
        <family val="2"/>
      </rPr>
      <t xml:space="preserve">
(Año-mes-día)</t>
    </r>
  </si>
  <si>
    <r>
      <rPr>
        <b/>
        <sz val="11"/>
        <rFont val="Arial Narrow"/>
        <family val="2"/>
      </rPr>
      <t>DESCRIPCIÓN DEL CAMBIO</t>
    </r>
    <r>
      <rPr>
        <sz val="11"/>
        <rFont val="Arial Narrow"/>
        <family val="2"/>
      </rPr>
      <t xml:space="preserve">
(Mencione los cambios realizados)</t>
    </r>
  </si>
  <si>
    <r>
      <rPr>
        <b/>
        <sz val="11"/>
        <rFont val="Arial Narrow"/>
        <family val="2"/>
      </rPr>
      <t xml:space="preserve">PERSONA QUE REALIZÓ EL CAMBIO 
</t>
    </r>
    <r>
      <rPr>
        <sz val="11"/>
        <rFont val="Arial Narrow"/>
        <family val="2"/>
      </rPr>
      <t>(Nombre y apellido- cargo)</t>
    </r>
  </si>
  <si>
    <t>Del 18 al 24 de abril de 2024</t>
  </si>
  <si>
    <r>
      <rPr>
        <b/>
        <sz val="11"/>
        <rFont val="Arial Narrow"/>
        <family val="2"/>
      </rPr>
      <t xml:space="preserve">En la pestaña de Requisitos legales: </t>
    </r>
    <r>
      <rPr>
        <sz val="11"/>
        <rFont val="Arial Narrow"/>
        <family val="2"/>
      </rPr>
      <t xml:space="preserve"> 
- Se elimina los requisitos legales de PUBLICIDAD EXTERIOR VISUAL, esto teniendo en cuenta, que la Entidad ya no cuenta con avisos en ninguna de sus sedes.
-Se incluyen las siguientes normas: Ley 2294 de 2023 ; Decreto 317 de 2021; Decreto 507 de 2023; Acuerdo 470 de 2011; Resolución 92 de 2014 ; Decreto 142 de 2023; Constitución política 1991 (Nuevos artículos); Ley 594 de 2000, Decreto 1080 de 2015.
- Se realiza evaluación y actualización de evidencias de cumplimiento para la vigencia 2024.
</t>
    </r>
    <r>
      <rPr>
        <b/>
        <sz val="11"/>
        <rFont val="Arial Narrow"/>
        <family val="2"/>
      </rPr>
      <t xml:space="preserve">En la pestaña de Otros requisitos: 
</t>
    </r>
    <r>
      <rPr>
        <sz val="11"/>
        <rFont val="Arial Narrow"/>
        <family val="2"/>
      </rPr>
      <t xml:space="preserve">-Se incluyen las siguientes normas: Decreto 199 de 2024; Acuerdo 49 de 2000; Acuerdo 06 de 2014: NTC 5921:2012
</t>
    </r>
    <r>
      <rPr>
        <b/>
        <sz val="11"/>
        <rFont val="Arial Narrow"/>
        <family val="2"/>
      </rPr>
      <t xml:space="preserve">En la pestaña Normas derogadas: </t>
    </r>
    <r>
      <rPr>
        <sz val="11"/>
        <rFont val="Arial Narrow"/>
        <family val="2"/>
      </rPr>
      <t>No se deroga ninguna norma</t>
    </r>
  </si>
  <si>
    <r>
      <rPr>
        <b/>
        <sz val="11"/>
        <rFont val="Arial Narrow"/>
        <family val="2"/>
      </rPr>
      <t xml:space="preserve">Nombre: </t>
    </r>
    <r>
      <rPr>
        <sz val="11"/>
        <rFont val="Arial Narrow"/>
        <family val="2"/>
      </rPr>
      <t xml:space="preserve">Mery E Valentierra G. 
</t>
    </r>
    <r>
      <rPr>
        <b/>
        <sz val="11"/>
        <rFont val="Arial Narrow"/>
        <family val="2"/>
      </rPr>
      <t xml:space="preserve">Cargo: </t>
    </r>
    <r>
      <rPr>
        <sz val="11"/>
        <rFont val="Arial Narrow"/>
        <family val="2"/>
      </rPr>
      <t>Contratista apoyo SGA</t>
    </r>
  </si>
  <si>
    <t xml:space="preserve">18 de abril de 2024 </t>
  </si>
  <si>
    <r>
      <rPr>
        <b/>
        <sz val="11"/>
        <rFont val="Arial Narrow"/>
        <family val="2"/>
      </rPr>
      <t xml:space="preserve">Nombre: </t>
    </r>
    <r>
      <rPr>
        <sz val="11"/>
        <rFont val="Arial Narrow"/>
        <family val="2"/>
      </rPr>
      <t xml:space="preserve">Héctor Enrique Barragán Valencia
</t>
    </r>
    <r>
      <rPr>
        <b/>
        <sz val="11"/>
        <rFont val="Arial Narrow"/>
        <family val="2"/>
      </rPr>
      <t>Cargo:</t>
    </r>
    <r>
      <rPr>
        <sz val="11"/>
        <rFont val="Arial Narrow"/>
        <family val="2"/>
      </rPr>
      <t xml:space="preserve"> Coordinador del Grupo de Trabajo de Regulación</t>
    </r>
  </si>
  <si>
    <t>12 de septiembre de 2024</t>
  </si>
  <si>
    <t xml:space="preserve">Del 9 al 13 de septiembre de 2024 </t>
  </si>
  <si>
    <t>50 de 2018</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</si>
  <si>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</si>
  <si>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 xml:space="preserve"> Art. 2.2.3.3.2.2
Art.  2.2.3.3.4.3
Art.  2.2.3.3.4.4
Art.  2.2.3.3.5.1
Art. 2.2.3.3.5.7</t>
  </si>
  <si>
    <t>Art. 7
Capítulo III del  Titulo III-Art 79-87</t>
  </si>
  <si>
    <t>Mediante la cual se fomenta el uso racional y eficiente de la energía, se promueve la utilización de energías alternativas y se dictan otras disposiciones.</t>
  </si>
  <si>
    <t xml:space="preserve">Art. 1
Art. 2 
Art. 4 </t>
  </si>
  <si>
    <t xml:space="preserve">1383 de 2010 </t>
  </si>
  <si>
    <t>Por la cual se reforma la Ley 769 de 2002 - Código Nacional de Tránsito, y se dictan otras disposiciones</t>
  </si>
  <si>
    <t xml:space="preserve">Art. 1
Art. 8 
Art 11 </t>
  </si>
  <si>
    <t>Art. 1 
Art. 6
 Art. 13</t>
  </si>
  <si>
    <t>Por el cual se expide el plan nacional de desarrollo 2022- 2026 “Colombia potencia mundial de la vida.</t>
  </si>
  <si>
    <t xml:space="preserve">Art 1, Art  2, 
Art 3, c, 1,
 Art 5, Art 7,
 Art 8, l, Art 9 </t>
  </si>
  <si>
    <t xml:space="preserve">
Ministerio del Interior y de Justicia</t>
  </si>
  <si>
    <t xml:space="preserve">Art. 2 
Art. 7 </t>
  </si>
  <si>
    <t xml:space="preserve">93 de 2014 </t>
  </si>
  <si>
    <t>Por medio de la cual se modifica la Resolución No. 092 de 3 de abril de 2014</t>
  </si>
  <si>
    <t>Por medio del cual se modifica el procedimiento sancionatorio ambiental, Ley 1333 de 2009, con el propósito de otorgar herramientas efectivas para prevenir y sancionar a los infractores y se dictan otras disposiciones.</t>
  </si>
  <si>
    <t>2387 de 2024</t>
  </si>
  <si>
    <t>2358 de 2019</t>
  </si>
  <si>
    <t>Por el cual se modifica y adiciona el decreto 1080 de 2015, Decreto Único Reglamentario del Sector Cultura, en lo relacionado con el Patrimonio Cultural Material e Inmaterial</t>
  </si>
  <si>
    <t xml:space="preserve">Art. 16 </t>
  </si>
  <si>
    <t>Art 79
Art 267
Art 209</t>
  </si>
  <si>
    <t>Art. 2.2.3.6.2.1;  Art 2.2.3.6.2.2.
Art 2.2.3.6.3.2.2.1 ; Art 2.2.3.6.3.1
Art 2.2.3.6.3.2;  Art 2.2.3.6.3.4
Art 2.2.3.6.3.5; Art 2.2.3.6.3.6</t>
  </si>
  <si>
    <t xml:space="preserve">Capitulo VII </t>
  </si>
  <si>
    <t xml:space="preserve">1337 de 1978 </t>
  </si>
  <si>
    <t>Por el cual se reglamentan los artículos 14 y 17 del Decreto - ley 2811 de 1974</t>
  </si>
  <si>
    <t>Art. 1,
Art. 3 
Art. 118</t>
  </si>
  <si>
    <t>Artículos 18 derogado por el Artículo 118 de la Ley 99 de 1993.</t>
  </si>
  <si>
    <t>versión 6 de noviembre de 2022</t>
  </si>
  <si>
    <t>Nombre y Apellido: Mery E Valentierra G
Cargo: Contratista Apoyo SGA
Fecha de revisión y actualización: Del 21 al 25 de noviembre de 2024 
Firma: ___________________________________________</t>
  </si>
  <si>
    <t>Del 21 al 26 de noviembre 2024</t>
  </si>
  <si>
    <t xml:space="preserve">Se encuentra en actualización la documentación para dar cumplimiento al requisito </t>
  </si>
  <si>
    <t xml:space="preserve">TOTAL </t>
  </si>
  <si>
    <t xml:space="preserve">OTROS REQUISITOS </t>
  </si>
  <si>
    <t xml:space="preserve">Se da el cumplimiento solo a la sede principal </t>
  </si>
  <si>
    <t>Se da el cumplimiento en 2 de las 3 sedes ya que una no cuenta con transporte verticales</t>
  </si>
  <si>
    <t xml:space="preserve">TRANSPORTE VERTICAL </t>
  </si>
  <si>
    <t xml:space="preserve">SEÑALIZACIÓN / ALARMAS </t>
  </si>
  <si>
    <t>CARBONO NEUTRALIDAD</t>
  </si>
  <si>
    <t xml:space="preserve">ARCHIVO </t>
  </si>
  <si>
    <t xml:space="preserve">OTROS </t>
  </si>
  <si>
    <t xml:space="preserve">CPS- ADQUISICIÓN DE BIENES Y SERVICIOS </t>
  </si>
  <si>
    <t xml:space="preserve">COMPRAS PUBLICAS SOSTENIBLES </t>
  </si>
  <si>
    <t>PRODUCTOS QUIMICOS (SGA)</t>
  </si>
  <si>
    <t xml:space="preserve">ESCOMBROS </t>
  </si>
  <si>
    <t xml:space="preserve">ACEITES USADOS </t>
  </si>
  <si>
    <t xml:space="preserve">CUARTOS DE ALMACENAMIENTO RESIDUOS </t>
  </si>
  <si>
    <t>BOLSAS PLASTICAS</t>
  </si>
  <si>
    <t>RESIDUOS SÓLIDOS</t>
  </si>
  <si>
    <t>MOVILIDAD</t>
  </si>
  <si>
    <t xml:space="preserve">FUENTES MOVILES </t>
  </si>
  <si>
    <t xml:space="preserve">EMISIONES ATMOSFERICAS </t>
  </si>
  <si>
    <t xml:space="preserve">ENERGIA </t>
  </si>
  <si>
    <t xml:space="preserve">VERTIMIENTOS </t>
  </si>
  <si>
    <t>SANITARIOS</t>
  </si>
  <si>
    <t xml:space="preserve">AGUA </t>
  </si>
  <si>
    <t xml:space="preserve">OBSERVACIÓN </t>
  </si>
  <si>
    <t xml:space="preserve"> INFORMATIVO</t>
  </si>
  <si>
    <t xml:space="preserve">NO 
CUMPLE </t>
  </si>
  <si>
    <t>CUMPLE</t>
  </si>
  <si>
    <t>TOTAL REQUISITOS</t>
  </si>
  <si>
    <t xml:space="preserve"> INFORMATIVO </t>
  </si>
  <si>
    <t xml:space="preserve">CUMPLE </t>
  </si>
  <si>
    <r>
      <t>FECHA DE ACTUALIZACIÓN Y EVALUACIÓN:</t>
    </r>
    <r>
      <rPr>
        <sz val="16"/>
        <rFont val="Arial Narrow"/>
        <family val="2"/>
      </rPr>
      <t xml:space="preserve"> 29 de noviembre de 2024 </t>
    </r>
  </si>
  <si>
    <r>
      <t>FECHA DE ACTUALIZACIÓN Y EVALUACIÓN:</t>
    </r>
    <r>
      <rPr>
        <sz val="16"/>
        <rFont val="Arial Narrow"/>
        <family val="2"/>
      </rPr>
      <t xml:space="preserve"> 13 se septiembre de 2024 </t>
    </r>
  </si>
  <si>
    <r>
      <t>FECHA DE ACTUALIZACIÓN Y EVALUACIÓN:</t>
    </r>
    <r>
      <rPr>
        <sz val="16"/>
        <rFont val="Arial Narrow"/>
        <family val="2"/>
      </rPr>
      <t xml:space="preserve">  24 de abril de 2024</t>
    </r>
  </si>
  <si>
    <t xml:space="preserve">COMPONENTE AMBIENTAL </t>
  </si>
  <si>
    <t xml:space="preserve">TEMA AMBIENTAL </t>
  </si>
  <si>
    <t>MATRIZ DE IDENTIFICACIÓN, ACCESO Y EVALUACIÓN DE REQUISITOS LEGALES 
Y OTROS REQUISITOS</t>
  </si>
  <si>
    <t>Adicionar artículo 5</t>
  </si>
  <si>
    <t>Sin observaciones.</t>
  </si>
  <si>
    <t xml:space="preserve">Artículo 1 Modificado por la Ley 1466 de 2011
RTA: se Encuentra en el criterio No.144 de manera general </t>
  </si>
  <si>
    <t xml:space="preserve">Sin observaciones
</t>
  </si>
  <si>
    <t>Art 4
Art.5 
Art 12</t>
  </si>
  <si>
    <t>Vigente
Compilado en el Decreto 1076 de 2015.</t>
  </si>
  <si>
    <t>Art 2, 
Art 7, 
Art 15, 
Art 18, 
Art 19</t>
  </si>
  <si>
    <t xml:space="preserve"> - Contrato 2590 de 2024 con PROCOLDEXT SAS - Radicado 24-434835
- Contrato 2598 de 2024 con DOCUMENTOS INTELIGENTES SAS Radicado 24-492809</t>
  </si>
  <si>
    <r>
      <rPr>
        <b/>
        <sz val="10"/>
        <rFont val="Arial Narrow"/>
        <family val="2"/>
      </rPr>
      <t xml:space="preserve">
Programa de Gestión para el Uso Eficiente y Racional del Agua:</t>
    </r>
    <r>
      <rPr>
        <sz val="10"/>
        <rFont val="Arial Narrow"/>
        <family val="2"/>
      </rPr>
      <t xml:space="preserve"> https://sigi.sic.gov.co/SIGI/portal/document_tab.php?id_doc=802&amp;version=6&amp;opcion_regreso=1</t>
    </r>
    <r>
      <rPr>
        <b/>
        <sz val="10"/>
        <rFont val="Arial Narrow"/>
        <family val="2"/>
      </rPr>
      <t xml:space="preserve">
Archivo de Gestión Ambiental Digital 2024 - 0142.140. Instrumentos del Sistema de Gestión Ambiental 
- </t>
    </r>
    <r>
      <rPr>
        <sz val="10"/>
        <rFont val="Arial Narrow"/>
        <family val="2"/>
      </rPr>
      <t xml:space="preserve">Informes de gestión 
</t>
    </r>
    <r>
      <rPr>
        <b/>
        <sz val="10"/>
        <rFont val="Arial Narrow"/>
        <family val="2"/>
      </rPr>
      <t xml:space="preserve">Archivo de Gestión Ambiental Digital 2024 - 0142.230.15 Programa de Compras Públicas Sostenibles - Fichas técnicas y soportes de cumplimiento 
- </t>
    </r>
    <r>
      <rPr>
        <sz val="10"/>
        <rFont val="Arial Narrow"/>
        <family val="2"/>
      </rPr>
      <t xml:space="preserve">Contrato  2791 de 2023 - CONSORCIO JASAF 2023 
- Contrato 2598 de 2024 con DOCUMENTOS INTELIGENTES SAS 
</t>
    </r>
    <r>
      <rPr>
        <b/>
        <sz val="10"/>
        <rFont val="Arial Narrow"/>
        <family val="2"/>
      </rPr>
      <t xml:space="preserve">Archivo de Gestión Ambiental Digital 2024 - 0142.230.95 Programas para el Uso Eficiente y Racional del Agua 
- </t>
    </r>
    <r>
      <rPr>
        <sz val="10"/>
        <rFont val="Arial Narrow"/>
        <family val="2"/>
      </rPr>
      <t xml:space="preserve">Reporte de daños hidráulicos y eléctricos de baños y cafeterías.
</t>
    </r>
  </si>
  <si>
    <r>
      <rPr>
        <b/>
        <sz val="10"/>
        <rFont val="Arial Narrow"/>
        <family val="2"/>
      </rPr>
      <t xml:space="preserve"> Programa para el uso Eficiente y Racional para la Energía : </t>
    </r>
    <r>
      <rPr>
        <sz val="10"/>
        <rFont val="Arial Narrow"/>
        <family val="2"/>
      </rPr>
      <t xml:space="preserve">https://sigi.sic.gov.co/SIGI/portal/document_tab.php?id_doc=801&amp;version=3&amp;opcion_regreso=1
</t>
    </r>
    <r>
      <rPr>
        <b/>
        <sz val="10"/>
        <rFont val="Arial Narrow"/>
        <family val="2"/>
      </rPr>
      <t xml:space="preserve">Circular Interna No. 08 de 2023: </t>
    </r>
    <r>
      <rPr>
        <sz val="10"/>
        <rFont val="Arial Narrow"/>
        <family val="2"/>
      </rPr>
      <t xml:space="preserve">https://intra.sic.gov.co/sites/default/files/Circular%20Interna%20No.%20008%20del%2020%20de%20abril%20de%202023._0.pdf
</t>
    </r>
    <r>
      <rPr>
        <b/>
        <sz val="10"/>
        <rFont val="Arial Narrow"/>
        <family val="2"/>
      </rPr>
      <t xml:space="preserve">
Archivo de Gestión Ambiental Digital 2023 - 0142.140 Instrumentos del Sistema de Gestión Ambiental 
- </t>
    </r>
    <r>
      <rPr>
        <sz val="10"/>
        <rFont val="Arial Narrow"/>
        <family val="2"/>
      </rPr>
      <t xml:space="preserve">Informes de gestión </t>
    </r>
    <r>
      <rPr>
        <b/>
        <sz val="10"/>
        <rFont val="Arial Narrow"/>
        <family val="2"/>
      </rPr>
      <t xml:space="preserve">
</t>
    </r>
    <r>
      <rPr>
        <sz val="10"/>
        <rFont val="Arial Narrow"/>
        <family val="2"/>
      </rPr>
      <t xml:space="preserve">
</t>
    </r>
    <r>
      <rPr>
        <b/>
        <sz val="10"/>
        <rFont val="Arial Narrow"/>
        <family val="2"/>
      </rPr>
      <t>Archivo de Gestión Ambiental Digital 2023 - 0142.230.15 Programa de Compras Públicas Sostenibles -</t>
    </r>
    <r>
      <rPr>
        <sz val="10"/>
        <rFont val="Arial Narrow"/>
        <family val="2"/>
      </rPr>
      <t xml:space="preserve"> </t>
    </r>
    <r>
      <rPr>
        <b/>
        <sz val="10"/>
        <rFont val="Arial Narrow"/>
        <family val="2"/>
      </rPr>
      <t xml:space="preserve">Fichas técnicas y soportes de cumplimiento: </t>
    </r>
    <r>
      <rPr>
        <sz val="10"/>
        <rFont val="Arial Narrow"/>
        <family val="2"/>
      </rPr>
      <t xml:space="preserve">
- Contrato 11470 de 2022 - SAFRID
- Contrato 2598 de 2024 con DOCUMENTOS INTELIGENTES SAS 
</t>
    </r>
  </si>
  <si>
    <r>
      <t xml:space="preserve">Sede Principal: 
</t>
    </r>
    <r>
      <rPr>
        <sz val="10"/>
        <rFont val="Arial Narrow"/>
        <family val="2"/>
      </rPr>
      <t xml:space="preserve">Se realizan jornadas de limpieza y desinfección en los archivos de gestión y mobiliario donde se almacena lo que asegura la conservación física de los archivos. Control de condiciones medioambientes con el uso de termo higrómetros que permiten monitorear las condiciones ambientales.
</t>
    </r>
    <r>
      <rPr>
        <b/>
        <sz val="10"/>
        <rFont val="Arial Narrow"/>
        <family val="2"/>
      </rPr>
      <t xml:space="preserve">
Sede Bodegas: 
</t>
    </r>
    <r>
      <rPr>
        <sz val="10"/>
        <rFont val="Arial Narrow"/>
        <family val="2"/>
      </rPr>
      <t>Se realizan jornadas de limpieza y desinfección cada 8 días en las bodegas de archivo industrial, así como jornadas semestrales de limpieza, desratización y desinsectación. Monitoreo y control de condiciones medioambientales con el uso de termo higrómetros y deshumidificadores.
Uso de tecnologías para verificar las condiciones de conservación de archivos, empleando cualquier medio técnico, electrónico, informático, óptico o telemático, siempre y cuando permitan la organización archivística de los documentos y estudios técnicos que permitan la conservación física, manejo de condiciones ambientales y operacionales, seguridad perdurabilidad y reproducción de la información.
1. Conservación- Preventiva: Donde se comprenden actividades de almacenamiento, manipulación, embalaje, transporte, control de condiciones ambientales, planificación de emergencias, capacitación del personal y sensibilización del público.
2. Conservación – Restauración: Acciones directas sobre los bienes, orientadas a asegurar su preservación a través de la estabilización de la materia. 
Se indica que se deben ejecutar acciones de: Limpieza superficial, limpieza profunda, desinfección, desinsectación, desalinización, descodificación, recuperación de plano, refuerzos estructurales, unión de rasgaduras o de fragmentos, consolidación, fijado, injertos, restitución de partes y/o faltantes, remoción de material biológico, remoción de intervenciones anteriores y/o de materiales agregados, resanes y reintegración cromática, entre otros.</t>
    </r>
  </si>
  <si>
    <r>
      <rPr>
        <b/>
        <sz val="10"/>
        <rFont val="Arial Narrow"/>
        <family val="2"/>
      </rPr>
      <t xml:space="preserve">Programa de gestión: 
</t>
    </r>
    <r>
      <rPr>
        <sz val="10"/>
        <rFont val="Arial Narrow"/>
        <family val="2"/>
      </rPr>
      <t xml:space="preserve">Se cuenta con un programa de gestión que tiene como objeto, </t>
    </r>
    <r>
      <rPr>
        <i/>
        <sz val="10"/>
        <rFont val="Arial Narrow"/>
        <family val="2"/>
      </rPr>
      <t xml:space="preserve">"Incorporar criterios ambientales y/o de sostenibilidad en los procesos de contratación de bienes y servicios, que se adelanten en la Superintendencia de Industria y Comercio, con el fin de prevenir y controlar los impactos ambientales generados por la ejecución de los objetos contractuales. " </t>
    </r>
    <r>
      <rPr>
        <sz val="10"/>
        <rFont val="Arial Narrow"/>
        <family val="2"/>
      </rPr>
      <t xml:space="preserve">El programa se encuentra identificado en el SIGI proceso Gestión Ambiental, bajo el código SC03-F20 y tiene como alcance para las sedes Principal - Bochica y Bodegas de archivo.
</t>
    </r>
    <r>
      <rPr>
        <b/>
        <sz val="10"/>
        <rFont val="Arial Narrow"/>
        <family val="2"/>
      </rPr>
      <t xml:space="preserve">
Inclusión de criterios ambientales:</t>
    </r>
    <r>
      <rPr>
        <sz val="10"/>
        <rFont val="Arial Narrow"/>
        <family val="2"/>
      </rPr>
      <t xml:space="preserve"> 
El Sistema de Gestión Ambiental, realiza la inclusión de criterios ambientales aquellos procesos de bienes o servicios que tenga alguna intervención ambiental, tomando como referencia la Guía Conceptual y Metodológica de Compras Públicas Sostenibles y otros documentos de consulta referentes al tema de sostenibilidad </t>
    </r>
    <r>
      <rPr>
        <b/>
        <sz val="10"/>
        <rFont val="Arial Narrow"/>
        <family val="2"/>
      </rPr>
      <t xml:space="preserve">
</t>
    </r>
    <r>
      <rPr>
        <sz val="10"/>
        <rFont val="Arial Narrow"/>
        <family val="2"/>
      </rPr>
      <t>Para la vigencia 2024 a corte de la evaluación (30 de noviembre de 2024) se han incluido 40 fichas de criterios ambientales y/o sostenibilidad a los procesos de contratación de la Entidad.</t>
    </r>
  </si>
  <si>
    <r>
      <rPr>
        <b/>
        <sz val="10"/>
        <rFont val="Arial Narrow"/>
        <family val="2"/>
      </rPr>
      <t xml:space="preserve">Seguimiento e informe: </t>
    </r>
    <r>
      <rPr>
        <sz val="10"/>
        <rFont val="Arial Narrow"/>
        <family val="2"/>
      </rPr>
      <t xml:space="preserve">
Las oficinas de control interno verificarán el cumplimiento de las disposiciones contenidas en el presente decreto y presentarán un informe trimestral.</t>
    </r>
  </si>
  <si>
    <r>
      <rPr>
        <b/>
        <u/>
        <sz val="10"/>
        <rFont val="Arial Narrow"/>
        <family val="2"/>
      </rPr>
      <t xml:space="preserve">RIESGOS DEL SISTEMA DE GEXTIÓN AMBIENTAL </t>
    </r>
    <r>
      <rPr>
        <u/>
        <sz val="10"/>
        <rFont val="Arial Narrow"/>
        <family val="2"/>
      </rPr>
      <t>https://sigi.sic.gov.co/SIGI/portal/document_tab_process.php?proceso=52&amp;try=1&amp;opcion_regreso=1&amp;macro=3</t>
    </r>
  </si>
  <si>
    <t>Nombre y Apellido: Mery E Valentierra G
Cargo: Contratista Apoyo SGA
Fecha de revisión y actualización: 29 de noviembre de 2024 
Firma: ___________________________________________</t>
  </si>
  <si>
    <r>
      <t xml:space="preserve">A través del análisis de vigencia de las normas enunciadas, se realizan los siguientes cambios:
</t>
    </r>
    <r>
      <rPr>
        <b/>
        <sz val="11"/>
        <rFont val="Arial Narrow"/>
        <family val="2"/>
      </rPr>
      <t xml:space="preserve">En la pestaña Normas derogadas: 
</t>
    </r>
    <r>
      <rPr>
        <sz val="11"/>
        <rFont val="Arial Narrow"/>
        <family val="2"/>
      </rPr>
      <t>- Se incluyen las siguientes normas con su respectiva observación: Decreto 3102 de 1997, Resolución 18 0606 de 2008, Resolución 910 de 2008, Resolución 1111 de 2013, Resolución 20203040007155 de 2020, Resolución 1115 de 2012, Decreto 586 de 2015, Circular interna 10 de 2020, Directiva Presidencial 06 de 2014, Directiva Presidencial 08 de 2022, Directiva Presidencial 09 de 2018, Manual Operativo Versión 4 - Marzo de 2021 y Guía Versión 5 - Diciembre de 2020.</t>
    </r>
  </si>
  <si>
    <r>
      <t xml:space="preserve">En la pestaña de Requisitos legales:  
</t>
    </r>
    <r>
      <rPr>
        <sz val="11"/>
        <rFont val="Arial Narrow"/>
        <family val="2"/>
      </rPr>
      <t xml:space="preserve">-Se incluyen las siguientes normas: Ley 2407 de 2024, Resolución 591 de 2024 , circular 15 de 2024, circular 012 de 2024. 
</t>
    </r>
    <r>
      <rPr>
        <b/>
        <sz val="11"/>
        <rFont val="Arial Narrow"/>
        <family val="2"/>
      </rPr>
      <t xml:space="preserve">En la pestaña de Otros requisitos: 
</t>
    </r>
    <r>
      <rPr>
        <sz val="11"/>
        <rFont val="Arial Narrow"/>
        <family val="2"/>
      </rPr>
      <t xml:space="preserve">-Se incluyen las siguientes normas: Acuerdo 001 del 2024
</t>
    </r>
    <r>
      <rPr>
        <b/>
        <sz val="11"/>
        <rFont val="Arial Narrow"/>
        <family val="2"/>
      </rPr>
      <t xml:space="preserve">En la pestaña Normas derogadas: 
</t>
    </r>
    <r>
      <rPr>
        <sz val="11"/>
        <rFont val="Arial Narrow"/>
        <family val="2"/>
      </rPr>
      <t>- Se incluyen las siguientes normas con su respectiva observación:  Circular interna 22 de 2019, Acuerdo 49 de 2000,  NTC 06 de 2014</t>
    </r>
  </si>
  <si>
    <t>321 de 1999</t>
  </si>
  <si>
    <t>Por el cual se adopta el Plan Nacional de Contingencia contra derrames de Hidrocarburos, Derivados y Sustancias Nocivas.</t>
  </si>
  <si>
    <t>1523 de 2012</t>
  </si>
  <si>
    <t>1209 de 2018</t>
  </si>
  <si>
    <t>Por la cual se adoptan los Términos de Referencia Únicos para la elaboración de los planes de contingencia para el transporte de hidrocarburos, derivados o sustancias nocivas de que trata el artículo 2.2.3.3.4.14 del Decreto 1076 de 2015 y se toman otras determinaciones</t>
  </si>
  <si>
    <r>
      <rPr>
        <b/>
        <sz val="10"/>
        <rFont val="Arial Narrow"/>
        <family val="2"/>
      </rPr>
      <t>Sede Principal:</t>
    </r>
    <r>
      <rPr>
        <sz val="10"/>
        <rFont val="Arial Narrow"/>
        <family val="2"/>
      </rPr>
      <t xml:space="preserve">
Para el manejo de los residuos no aprovechables se realiza la recolección en cada uno de los pisos que tiene la Entidad en el edificio, estos se pesan y almacenan temporalmente en el centro de acopio del 7 piso luego estos son llevados hasta que el centro de acopio de CREMIL y posteriormente ellos realizan la entrega a la empresa PROMOAMBIENTAL DISTRITO SAS ESP para su debida disposición final. 
</t>
    </r>
    <r>
      <rPr>
        <b/>
        <sz val="10"/>
        <rFont val="Arial Narrow"/>
        <family val="2"/>
      </rPr>
      <t>Sede Bodegas:</t>
    </r>
    <r>
      <rPr>
        <sz val="10"/>
        <rFont val="Arial Narrow"/>
        <family val="2"/>
      </rPr>
      <t xml:space="preserve">
Para el manejo de los residuos no aprovechables se realiza la recolección en cada una de las bodegas, estos se pesan y se depositan en los shut establecidos por el complejo empresarial y ellos a su vez realizan la recolección y entrega a la empresa Bogotá Limpia SAS ESP para su debida disposición final. 
Para la vigencia 2024 no se han generado Escombros para disponer. 
Para los demás ítems se toman las medidas necesarias para evitar generar alguna infracción ambiental.</t>
    </r>
  </si>
  <si>
    <t>Art 1,
Art. 27 (modificado por el artículo 1 de la Ley 903 de 2004),  Art. 28 ,
Art. 50 (Modificado por La Ley 1383 de 2010 Art  1,8,10) 
Art 51 (modificado por el artículo 201 del Decreto 19 de 2012),
Art 52(modificado por el artículo 202 del Decreto 19 de 2012),
Art 53 (modificado por el artículo 111 del Decreto Ley 2106 de 2019)</t>
  </si>
  <si>
    <r>
      <t xml:space="preserve">Las entidades públicas del orden nacional y departamental que deseen de </t>
    </r>
    <r>
      <rPr>
        <b/>
        <sz val="8"/>
        <rFont val="Arial Narrow"/>
        <family val="2"/>
      </rPr>
      <t>manera voluntaria i</t>
    </r>
    <r>
      <rPr>
        <sz val="8"/>
        <rFont val="Arial Narrow"/>
        <family val="2"/>
      </rPr>
      <t>mplementar medidas tendientes a reducir progresivamente el consumo de plásticos de un solo uso, podrán realizarlo bajo la orientación de la Secretaría Distrital de Ambiente.</t>
    </r>
  </si>
  <si>
    <t>26 de noviembre de 2024</t>
  </si>
  <si>
    <r>
      <rPr>
        <b/>
        <sz val="8"/>
        <rFont val="Arial Narrow"/>
        <family val="2"/>
      </rPr>
      <t>Programa de Gestión:</t>
    </r>
    <r>
      <rPr>
        <sz val="8"/>
        <rFont val="Arial Narrow"/>
        <family val="2"/>
      </rPr>
      <t xml:space="preserve">
Se cuenta con un programa de gestión que tiene como objeto, </t>
    </r>
    <r>
      <rPr>
        <i/>
        <sz val="8"/>
        <rFont val="Arial Narrow"/>
        <family val="2"/>
      </rPr>
      <t>"Establecer e implementar buenas prácticas en el uso eficiente y racional del agua, contribuyendo en la conservación del recurso, promoviendo el consumo responsable del agua durante el desarrollo de las actividades al interior de la Entidad".</t>
    </r>
    <r>
      <rPr>
        <sz val="8"/>
        <rFont val="Arial Narrow"/>
        <family val="2"/>
      </rPr>
      <t xml:space="preserve"> El programa se encuentra identificado en el SIGI proceso Gestión Ambiental, bajo el código SC03-F15 y tiene como alcance las sedes Principal - Bochica y Bodegas de archivo
</t>
    </r>
    <r>
      <rPr>
        <b/>
        <sz val="8"/>
        <rFont val="Arial Narrow"/>
        <family val="2"/>
      </rPr>
      <t xml:space="preserve">Campañas:
</t>
    </r>
    <r>
      <rPr>
        <sz val="8"/>
        <rFont val="Arial Narrow"/>
        <family val="2"/>
      </rPr>
      <t xml:space="preserve">Sensibilización-divulgación realizadas a través de los diferentes medios de comunicación que tiene la Entidad, dirigido a servidores públicos y contratistas de la SIC, en temas de uso eficiente y racional del agua, estas se pueden visualizar en los Informes mensuales de Gestión Ambiental.  
Para el año 2024, se  tiene contemplado realizar 5 campañas en los meses de Febrero, Marzo, Mayo, Agosto y Octubre. 
</t>
    </r>
    <r>
      <rPr>
        <b/>
        <sz val="8"/>
        <rFont val="Arial Narrow"/>
        <family val="2"/>
      </rPr>
      <t xml:space="preserve">Sistemas o implementos de bajo consumo de agua:
</t>
    </r>
    <r>
      <rPr>
        <sz val="8"/>
        <rFont val="Arial Narrow"/>
        <family val="2"/>
      </rPr>
      <t xml:space="preserve">Actualmente la Entidad en sus sedes cuenta con llaves de agua de bajo consumo en los lavamanos y reductores de caudal en los sanitarios.
</t>
    </r>
    <r>
      <rPr>
        <b/>
        <sz val="8"/>
        <rFont val="Arial Narrow"/>
        <family val="2"/>
      </rPr>
      <t xml:space="preserve">Reporte de daños hidráulicos: 
</t>
    </r>
    <r>
      <rPr>
        <sz val="8"/>
        <rFont val="Arial Narrow"/>
        <family val="2"/>
      </rPr>
      <t xml:space="preserve">Se realiza reporte mensualmente de los daños hidráulicos presentados en los baños y cafeterías en cada una de las sedes den la Entidad mes a mes, el cual es informado al grupo de mantenimiento para que realicen la respectiva revisión y reparación. Este reporte es consolidado mediante el formato SC03-F24 y también por medio de la fichas de criterios ambientales para el contrato de bodegas con DOCUMENTOS INTELIGENTES SAS, estos se encuentran consolidados en los Informes de Gestión Ambiental.  
</t>
    </r>
    <r>
      <rPr>
        <b/>
        <sz val="8"/>
        <rFont val="Arial Narrow"/>
        <family val="2"/>
      </rPr>
      <t>Cambio de filtros:</t>
    </r>
    <r>
      <rPr>
        <sz val="8"/>
        <rFont val="Arial Narrow"/>
        <family val="2"/>
      </rPr>
      <t xml:space="preserve">
En la sede principal en cada una de las cafeterías se cuenta con filtros de carbón activado para la reducción de cloro, malos olores, sabores y sedimentos extrafinos esto como medida preventiva, confiable y efectiva para mejorar la calidad del agua en la sede, 
Se realizó  el cambios de filtros en los meses de abril y septiembre de 2024.
</t>
    </r>
    <r>
      <rPr>
        <b/>
        <sz val="8"/>
        <rFont val="Arial Narrow"/>
        <family val="2"/>
      </rPr>
      <t xml:space="preserve">Contrato de mantenimiento locativo: 
</t>
    </r>
    <r>
      <rPr>
        <sz val="8"/>
        <rFont val="Arial Narrow"/>
        <family val="2"/>
      </rPr>
      <t xml:space="preserve">Para la vigencia 2024 se tiene suscrito los siguientes contratos de mantenimiento locativo para atender los daños hidráulicos que se puedan presentar, los cuales son reportados de manera mensual :
• </t>
    </r>
    <r>
      <rPr>
        <b/>
        <sz val="8"/>
        <rFont val="Arial Narrow"/>
        <family val="2"/>
      </rPr>
      <t>Sede Principal</t>
    </r>
    <r>
      <rPr>
        <sz val="8"/>
        <rFont val="Arial Narrow"/>
        <family val="2"/>
      </rPr>
      <t xml:space="preserve"> Mediante el contrato de mantenimiento locativo Contrato No. 2791 de 2023 adjudicado con la empresa CONSORCIO JASAF 2023 el cual dio inicio el día 29 de diciembre de 2023, con ejecución hasta el 30 de noviembre de 2024.   
• </t>
    </r>
    <r>
      <rPr>
        <b/>
        <sz val="8"/>
        <rFont val="Arial Narrow"/>
        <family val="2"/>
      </rPr>
      <t>Sede Bodegas:</t>
    </r>
    <r>
      <rPr>
        <sz val="8"/>
        <rFont val="Arial Narrow"/>
        <family val="2"/>
      </rPr>
      <t xml:space="preserve"> Reporte realizado a través de informes mensuales de ejecución como parte del seguimiento de criterios ambientales incluidos en el proceso de contratación del arriendo Contrato No. 2598 de 2024 con DOCUMENTOS INTELIGENTES SAS, el cual dio inicio el 19 de noviembre de 2024 y finaliza el 30 de abril de 2025.</t>
    </r>
  </si>
  <si>
    <r>
      <t xml:space="preserve">La Entidad cuenta con 15 vehículos propios con la siguiente información:
Certificados de revisión técnico mecánicas y de emisiones contaminantes: 
OCK069 Fecha de vencimiento 2025-05-21
OCK070 Fecha de vencimiento 2025-05-22
DCR534 Fecha de vencimiento 2025-09-18
A corte de la presente evaluación los siguientes vehículos se encuentran con revisión técnico mecánicas y de emisiones contaminantes vigente: 
BYL023 Fecha de vencimiento 2024-12-16
OJX292 Fecha de vencimiento 2024-12-12
A los siguientes vehículos no se les realizo revisión técnico mecánicas y de emisiones contaminantes esto debido a que se encuentran en proceso de baja:
OBI968 Fecha de vencimiento 2024-05-25
OBI969 Fecha de vencimiento  2024-06-02
OBI970 Fecha de vencimiento 2024-06-03
NNZ681
En atención al  Artículo 179 de la Ley 2294 del 19 de mayo de 2023 la primera revisión técnico-mecánica y de emisiones contaminantes de su vehículo al cumplir el quinto año, contado a partir de la fecha de expedición de la matrícula.
Por lo tanto los siguientes vehículos deberán hacer la primera revisión técnico mecánica en el año 2026:
JQV163
JQV164
JQV165
JQV166
JQV167
JQV168
Y  los siguientes vehículos la deberán realizar en el año 2028.
NNZ682
Se cuenta con el formato SC03-F34 INVENTARIO DE VEHÍCULOS donde se tiene consolidada toda esta información.
</t>
    </r>
    <r>
      <rPr>
        <b/>
        <sz val="10"/>
        <rFont val="Arial Narrow"/>
        <family val="2"/>
      </rPr>
      <t xml:space="preserve">
Contrato de mantenimiento correctivo y preventivo:</t>
    </r>
    <r>
      <rPr>
        <sz val="10"/>
        <rFont val="Arial Narrow"/>
        <family val="2"/>
      </rPr>
      <t xml:space="preserve">
Todos lo vehículos cuentan con el debido mantenimiento correctivo y preventivo, estos se realizan  a través del  contrato de servicio de mantenimiento mecánico preventivo y correctivo con suministro de repuestos y mano de obra para los vehículos de propiedad y a cargo de la Superintendencia de Industria y Comercio vigente de cada vigencia.
Para el año 2024 se cuenta con el contrato 1053 de 2024 con la empresa HYUNDAUTOS S.A.S. el cual dio inicio el día 02 de abril de 2024 y tienen finalización el día 16 de diciembre de 2024. 
</t>
    </r>
    <r>
      <rPr>
        <b/>
        <sz val="10"/>
        <rFont val="Arial Narrow"/>
        <family val="2"/>
      </rPr>
      <t>Rutas de la Entidad.</t>
    </r>
    <r>
      <rPr>
        <sz val="10"/>
        <rFont val="Arial Narrow"/>
        <family val="2"/>
      </rPr>
      <t xml:space="preserve">
Los vehículos que funcionan para las rutas de funcionarios de la Entidad, se da cumplimiento a través de la inclusión de criterios ambientales que se incluyen en el contrato de la vigencia: 
- Para el año 2024, se tiene contratado el servicio con la empresa UNION TEMPORAL UT BAHIAEXPRESS I, mediante el contrato No. 1578 de 2022 el cual tiene un plazo de ejecución hasta el 30 de junio de 2026.
</t>
    </r>
  </si>
  <si>
    <r>
      <t xml:space="preserve">Para la vigencia 2024 se tienen suscrito los siguientes contratos:
</t>
    </r>
    <r>
      <rPr>
        <b/>
        <sz val="10"/>
        <rFont val="Arial Narrow"/>
        <family val="2"/>
      </rPr>
      <t xml:space="preserve">* Sede principal: </t>
    </r>
    <r>
      <rPr>
        <sz val="10"/>
        <rFont val="Arial Narrow"/>
        <family val="2"/>
      </rPr>
      <t xml:space="preserve">No. 2791 DE 2023 con la empresa CONSORCIO JASAF 2023, el cual dio inicio el 29 de diciembre de 2023 hasta el 30 de noviembre de 2024, el cual tiene como objeto "Realizar por el sistema de precios unitarios sin
formula de ajuste y a monto agotable, las obras para el mantenimiento locativo de las instalaciones donde actualmente están ubicadas las áreas de trabajo de la Superintendencia de Industria y Comercio en todo el territorio nacional, incluyendo el suministro de materiales y mano de obra", 
Para la sede Bodegas se cuenta con el contrato de arrendamiento el cual es integral, por ende ellos realizan los mantenimientos de los equipos de climatización.
</t>
    </r>
    <r>
      <rPr>
        <b/>
        <sz val="10"/>
        <rFont val="Arial Narrow"/>
        <family val="2"/>
      </rPr>
      <t>• Sede Bodegas:</t>
    </r>
    <r>
      <rPr>
        <sz val="10"/>
        <rFont val="Arial Narrow"/>
        <family val="2"/>
      </rPr>
      <t xml:space="preserve"> Contrato No. 2598 de 2024 con DOCUMENTOS INTELIGENTES SAS, el cual dio inicio el 19 de noviembre de 2024 y finaliza el 30 de abril de 2025.
A la fecha de la presente evaluación se ha realizado de acuerdo a los cronogramas los mantenimientos preventivos y correctivos para los siguientes aires acondicionados los siguientes gases refrigerantes:
</t>
    </r>
    <r>
      <rPr>
        <b/>
        <sz val="10"/>
        <rFont val="Arial Narrow"/>
        <family val="2"/>
      </rPr>
      <t xml:space="preserve">
SEDE PRINCIPAL</t>
    </r>
    <r>
      <rPr>
        <sz val="10"/>
        <rFont val="Arial Narrow"/>
        <family val="2"/>
      </rPr>
      <t xml:space="preserve">
Sala de juntas norte R410A
Sala de juntas sur   R410A
Cuarto de Monitoreo R22
Piso 2 - Mezzanine  R410A
Oficina Superintendente  R410A
</t>
    </r>
    <r>
      <rPr>
        <b/>
        <sz val="10"/>
        <rFont val="Arial Narrow"/>
        <family val="2"/>
      </rPr>
      <t>SEDE BODEGAS</t>
    </r>
    <r>
      <rPr>
        <sz val="10"/>
        <rFont val="Arial Narrow"/>
        <family val="2"/>
      </rPr>
      <t xml:space="preserve"> 
Bodega 10: 1 aire acondicionado en el RAC - R22
Bodega 44: 2 aires acondicionados piso 2 y 3 - R410A
Bodega 48: 2 aires acondicionados piso 3 y 4 - R410A</t>
    </r>
  </si>
  <si>
    <r>
      <rPr>
        <b/>
        <sz val="10"/>
        <rFont val="Arial Narrow"/>
        <family val="2"/>
      </rPr>
      <t xml:space="preserve">Sede Principal:
</t>
    </r>
    <r>
      <rPr>
        <sz val="10"/>
        <rFont val="Arial Narrow"/>
        <family val="2"/>
      </rPr>
      <t xml:space="preserve">Mediante contrato 2091 de 2024 con la empresa AS EN FUMIGACIONES SAS el cual dio inicio el 27 de julio de 204 y finaliza el 14 de diciembre de 2024. se han realizado las siguientes fumigaciones:
5, 12, 22 y 31 de agosto de 2024
28 de septiembre de 2024
23 y 26  de octubre de 2024
16 de noviembre de 2024
</t>
    </r>
    <r>
      <rPr>
        <b/>
        <sz val="10"/>
        <rFont val="Arial Narrow"/>
        <family val="2"/>
      </rPr>
      <t>Sede Bodegas</t>
    </r>
    <r>
      <rPr>
        <sz val="10"/>
        <rFont val="Arial Narrow"/>
        <family val="2"/>
      </rPr>
      <t xml:space="preserve">: 
Mediante Contrato No. 2598 de 2024 con DOCUMENTOS INTELIGENTES SAS, el cual dio inicio el 19 de noviembre de 2024 y finaliza el 30 de abril de 2025, el arrendador ha realizado las siguientes fumigaciones:
</t>
    </r>
    <r>
      <rPr>
        <b/>
        <sz val="10"/>
        <rFont val="Arial Narrow"/>
        <family val="2"/>
      </rPr>
      <t xml:space="preserve">Bd 10-11 </t>
    </r>
    <r>
      <rPr>
        <sz val="10"/>
        <rFont val="Arial Narrow"/>
        <family val="2"/>
      </rPr>
      <t xml:space="preserve">25 de enero y 31 de julio de 2024 
</t>
    </r>
    <r>
      <rPr>
        <b/>
        <sz val="10"/>
        <rFont val="Arial Narrow"/>
        <family val="2"/>
      </rPr>
      <t xml:space="preserve">Bd 44 </t>
    </r>
    <r>
      <rPr>
        <sz val="10"/>
        <rFont val="Arial Narrow"/>
        <family val="2"/>
      </rPr>
      <t xml:space="preserve">29 de octubre de 2024
</t>
    </r>
    <r>
      <rPr>
        <b/>
        <sz val="10"/>
        <rFont val="Arial Narrow"/>
        <family val="2"/>
      </rPr>
      <t xml:space="preserve">Bd 48 </t>
    </r>
    <r>
      <rPr>
        <sz val="10"/>
        <rFont val="Arial Narrow"/>
        <family val="2"/>
      </rPr>
      <t>31 de mayo de 2024 (A la fecha de la presente evaluación se encuentra pendiente la revisión de la fumigación que se tiene programada para el mes de noviembre)
Los contratos anteriormente descritos cuentan con criterios ambientales, donde se les hace el seguimiento para evidenciar el cumplimiento de todos los documentos para poder realizar esta actividad.</t>
    </r>
  </si>
  <si>
    <r>
      <rPr>
        <b/>
        <sz val="10"/>
        <rFont val="Arial Narrow"/>
        <family val="2"/>
      </rPr>
      <t>Plan de Gestión Integral de Residuos Peligrosos:</t>
    </r>
    <r>
      <rPr>
        <sz val="10"/>
        <rFont val="Arial Narrow"/>
        <family val="2"/>
      </rPr>
      <t xml:space="preserve">
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
</t>
    </r>
    <r>
      <rPr>
        <b/>
        <sz val="10"/>
        <rFont val="Arial Narrow"/>
        <family val="2"/>
      </rPr>
      <t>Disposición final RAEES:</t>
    </r>
    <r>
      <rPr>
        <sz val="10"/>
        <rFont val="Arial Narrow"/>
        <family val="2"/>
      </rPr>
      <t xml:space="preserve">
La Entidad Realiza  a través del almacén la entrega para la disposición final de los RAEES generados una vez han terminado su vida útil, así mismo los RAEES que son generados por el cumplimiento de las actividades de algunos contratos se solicita la disposición final adecuada por medio de criterios ambientales.
Se realizo la entrega de estos residuos en las siguientes fechas a la empresa CLICK ON GREEN 
- 22 de febrero y 24 de mayo de 2024 
</t>
    </r>
    <r>
      <rPr>
        <b/>
        <sz val="10"/>
        <rFont val="Arial Narrow"/>
        <family val="2"/>
      </rPr>
      <t xml:space="preserve">
Disposición final de Pilas:</t>
    </r>
    <r>
      <rPr>
        <sz val="10"/>
        <rFont val="Arial Narrow"/>
        <family val="2"/>
      </rPr>
      <t xml:space="preserve">
En la sede principal de la Entidad se cuenta con un contenedor para la recolección y almacenamiento de los residuos de pilas y baterías, el cual se encuentra en el corredor del piso 3, en alianza con la empresa PILAS CON EL AMBIENTE. 
Teniendo en cuenta que la norma informa que estos no podrán permanecer por un tiempo superior a 6 meses es importante tener en cuenta que al ser una campaña especial y son los funcionarios y contratistas quienes traen estos residuos y en este tiempo no se cumple con el porcentaje mínimo para entregar a la empresa, por esta razón se dejan de manera anual, igualmente se revisa que el contenedor no tenga alguna filtración que pueda afectar la salud y el ambiente.
Para la vigencia 2024 se realizo la entrega de estos residuos el día 15 de noviembre de 2024.
</t>
    </r>
    <r>
      <rPr>
        <b/>
        <sz val="10"/>
        <rFont val="Arial Narrow"/>
        <family val="2"/>
      </rPr>
      <t xml:space="preserve">Residuos entregados por contratistas externos: </t>
    </r>
    <r>
      <rPr>
        <sz val="10"/>
        <rFont val="Arial Narrow"/>
        <family val="2"/>
      </rPr>
      <t xml:space="preserve">
A la fecha de la presente evaluación el contrato me mantenimiento locativo no ha realizado la entrega de los RAEEs, informaron que estos serán dispuestos en el mes de diciembre de 2024.
</t>
    </r>
    <r>
      <rPr>
        <b/>
        <sz val="10"/>
        <rFont val="Arial Narrow"/>
        <family val="2"/>
      </rPr>
      <t xml:space="preserve">Adecuación e inspección de centro de acopio: </t>
    </r>
    <r>
      <rPr>
        <sz val="10"/>
        <rFont val="Arial Narrow"/>
        <family val="2"/>
      </rPr>
      <t xml:space="preserve">
Se cuenta con el centro de acopio para los RAEEs ubicado en el piso 7 ala norte y se adecuo de acuerdo a la norma, a este se le realiza inspección ambiental para verificar que se cumplan con todos los lineamientos de la norma.
Se realizó inspección en los meses de Marzo y octubre de 2024</t>
    </r>
  </si>
  <si>
    <r>
      <rPr>
        <b/>
        <sz val="10"/>
        <rFont val="Arial Narrow"/>
        <family val="2"/>
      </rPr>
      <t xml:space="preserve">Protocolo para la atención de emergencias ambientales: 
</t>
    </r>
    <r>
      <rPr>
        <sz val="10"/>
        <rFont val="Arial Narrow"/>
        <family val="2"/>
      </rPr>
      <t xml:space="preserve">Se cuenta con un plan de gestión que tiene como objeto, </t>
    </r>
    <r>
      <rPr>
        <i/>
        <sz val="10"/>
        <rFont val="Arial Narrow"/>
        <family val="2"/>
      </rPr>
      <t xml:space="preserve">"Identificar y dar los lineamientos básicos para atender las posibles situaciones de emergencias y/o contingencias ambientales, que comprometan la calidad del medio ambiente y que permita coordinar la prevención y el control de estas en el desarrollo de las actividades de la Superintendencia de Industria y Comercio." </t>
    </r>
    <r>
      <rPr>
        <sz val="10"/>
        <rFont val="Arial Narrow"/>
        <family val="2"/>
      </rPr>
      <t xml:space="preserve">El plan se encuentra identificado en el SIGI proceso Gestión Ambiental, bajo el código SC03-F17 y tiene alcance en las sedes Principal - Bochica y Bodegas de archivo en este documento se establecen los protocolos en caso de un derrame de hidrocarburos y otras sustancias peligrosas.
</t>
    </r>
    <r>
      <rPr>
        <b/>
        <sz val="10"/>
        <rFont val="Arial Narrow"/>
        <family val="2"/>
      </rPr>
      <t xml:space="preserve">Kits de emergencias ambientales: 
</t>
    </r>
    <r>
      <rPr>
        <sz val="10"/>
        <rFont val="Arial Narrow"/>
        <family val="2"/>
      </rPr>
      <t xml:space="preserve">Se cuentan con kit de emergencia para la atención de emergencias ambientales distribuidos en la siguiente manera:
Sede principal pisos 1, 3, 5, 6 y 7 
Sede Bodegas en cada una de las bodegas en recepción 
y en cada uno de los vehículos.
</t>
    </r>
    <r>
      <rPr>
        <b/>
        <sz val="10"/>
        <rFont val="Arial Narrow"/>
        <family val="2"/>
      </rPr>
      <t xml:space="preserve">
Capacitaciones a brigadistas:</t>
    </r>
    <r>
      <rPr>
        <sz val="10"/>
        <rFont val="Arial Narrow"/>
        <family val="2"/>
      </rPr>
      <t xml:space="preserve"> 
El 04 de septiembre de 2024 se realizo capacitación a los brigadistas ambientales y demás actores sobre la atención de emergencias ambientales de acuerdo a lo establecido en el cronograma de trabajo del Plan de Preparación y Respuesta ante una Emergencia y/o Contingencia Ambiental y Otros Temas Ambientales en el plan de acción del año de cada vigencia.
</t>
    </r>
    <r>
      <rPr>
        <b/>
        <sz val="10"/>
        <rFont val="Arial Narrow"/>
        <family val="2"/>
      </rPr>
      <t>Simulacros ambientales:</t>
    </r>
    <r>
      <rPr>
        <sz val="10"/>
        <rFont val="Arial Narrow"/>
        <family val="2"/>
      </rPr>
      <t xml:space="preserve"> 
Se realizo mesa de trabajo y simulacro sobre la contingencia de ruptura de bolsa de residuos biosanitarios (elementos contaminados con biodeteriorados) el día 13 de noviembre de 2024 en la sede bodegas.</t>
    </r>
  </si>
  <si>
    <t>Para efectos del cumplimiento del Concepto técnico de favoralidad para el consultorio medico de la sede principal se incluyen estas normas y su cumplimiento:
- Se encuentran claramente señaladas las diferentes áreas y secciones en cuanto al acceso y circulación de personas, servicios, seguridad y salida de emergencias.
- Se cuenta con alarmas de emergencias.
- Se cuenta con escalera con antideslizantes, franjas foto lumínicas y pasamanos.
- Se cuenta con botiquín de primeros auxilios.</t>
  </si>
  <si>
    <t>Por el cual se modifica y adiciona el Decreto número 1082 de 2015, Único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</si>
  <si>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r>
      <rPr>
        <b/>
        <sz val="10"/>
        <rFont val="Arial Narrow"/>
        <family val="2"/>
      </rPr>
      <t xml:space="preserve">Programa de gestión de residuos: 
</t>
    </r>
    <r>
      <rPr>
        <sz val="10"/>
        <rFont val="Arial Narrow"/>
        <family val="2"/>
      </rPr>
      <t xml:space="preserve">La Entidad cuenta con el Programa de Gestión para el Manejo y Disposición de Residuos Sólidos Código - SC03-F13 y un Plan de Gestión Integral de Residuos Peligrosos -SC03-F16 en donde se encuentra documentado el manejo integral de todos los residuos que se generan en la Entidad.
</t>
    </r>
    <r>
      <rPr>
        <b/>
        <sz val="10"/>
        <rFont val="Arial Narrow"/>
        <family val="2"/>
      </rPr>
      <t xml:space="preserve">Disposición final de residuos aprovechables: 
</t>
    </r>
    <r>
      <rPr>
        <sz val="10"/>
        <rFont val="Arial Narrow"/>
        <family val="2"/>
      </rPr>
      <t xml:space="preserve">Para el servicio de separación, clasificación, recolección, transporte, aprovechamiento y/o disposición final de los residuos aprovechables, actualmente se cuenta con el contrato 2775 de 2023 con la ASOCIACION DE RECICLADORES PUERTA DE ORO BOGOTA el cual dio inicio el 19 de diciembre de 2023 y tiene un plazo de ejecutó de 2 años, ellos certifican el aprovechamiento de cada uno de los residuos aprovechables entregados.
</t>
    </r>
    <r>
      <rPr>
        <b/>
        <sz val="10"/>
        <rFont val="Arial Narrow"/>
        <family val="2"/>
      </rPr>
      <t xml:space="preserve">Disposición final de residuos peligrosos: 
</t>
    </r>
    <r>
      <rPr>
        <sz val="10"/>
        <rFont val="Arial Narrow"/>
        <family val="2"/>
      </rPr>
      <t xml:space="preserve">La disposición de los residuos peligrosos se realiza mediante la incorporación de criterios ambientales para aquellos procesos que generen, así mismo, por parte de la entidad se realiza con empresas que cuenten con licencias ambientales para la disposición final de cada uno de ellos y que se encuentren en el programa de posconsumo del Ministerios de Ambiente y Desarrollo Sostenible.. </t>
    </r>
  </si>
  <si>
    <t>Nombre y Apellido: Juan David Lozano Guzmán
Cargo: Coordinador del Grupo de Trabajo de Regulación (E)
Fecha de verificación: 26 de noviembre de 2024 
Firma: ___________________________________________</t>
  </si>
  <si>
    <r>
      <rPr>
        <b/>
        <sz val="10"/>
        <rFont val="Arial Narrow"/>
        <family val="2"/>
      </rPr>
      <t xml:space="preserve">Plan de Gestión Integral de Residuos Peligrosos: 
</t>
    </r>
    <r>
      <rPr>
        <sz val="10"/>
        <rFont val="Arial Narrow"/>
        <family val="2"/>
      </rPr>
      <t xml:space="preserve">Se cuenta con un plan de gestión que tiene como objeto, "Establecer los lineamientos internos para el manejo de los residuos peligrosos generados por las actividades que realiza la Superintendencia de Industria y Comercio en cumplimiento del Decreto 1076 de 2015 y demás normatividad vigente" El plan se encuentra identificado en el SIGI proceso Gestión Ambiental, bajo el código SC03-F16 y tiene como alcance las sedes Principal - Bochica y Bodegas de archivo, 
En este se tiene establecido y clasificado el Sistema Globalmente Armonizado de acuerdo a lo expresado en las normas.
</t>
    </r>
    <r>
      <rPr>
        <b/>
        <sz val="10"/>
        <rFont val="Arial Narrow"/>
        <family val="2"/>
      </rPr>
      <t xml:space="preserve">Etiqueta de recipientes: 
</t>
    </r>
    <r>
      <rPr>
        <sz val="10"/>
        <rFont val="Arial Narrow"/>
        <family val="2"/>
      </rPr>
      <t xml:space="preserve">Se realiza verificación visual de las etiquetas de los productos químicos las cuales cuenten con los requisitos mínimos de la norma.
Cuando se realiza la transferencia de los productos químicos a otros recipientes estos son debidamente etiquetados con el nombre del producto que se re envaso.
Se verifica que las etiquetas con plan con los tamaños establecidos en la norma.
</t>
    </r>
    <r>
      <rPr>
        <b/>
        <sz val="10"/>
        <rFont val="Arial Narrow"/>
        <family val="2"/>
      </rPr>
      <t xml:space="preserve">Pictogramas 
</t>
    </r>
    <r>
      <rPr>
        <sz val="10"/>
        <rFont val="Arial Narrow"/>
        <family val="2"/>
      </rPr>
      <t xml:space="preserve">Los pictogramas de peligro están con borde rojo, fondo blanco y símbolo negro.  
</t>
    </r>
    <r>
      <rPr>
        <b/>
        <sz val="10"/>
        <rFont val="Arial Narrow"/>
        <family val="2"/>
      </rPr>
      <t xml:space="preserve">Fichas técnicas de seguridad: </t>
    </r>
    <r>
      <rPr>
        <sz val="10"/>
        <rFont val="Arial Narrow"/>
        <family val="2"/>
      </rPr>
      <t xml:space="preserve">
Se cuenta con las fichas técnicas y/o hojas de seguridad de los productos químicos donde se evidencia el cumplimiento del SGA, las cuales cumplen con los requisitos de la norma y se encuentran vigentes.
</t>
    </r>
    <r>
      <rPr>
        <b/>
        <sz val="10"/>
        <rFont val="Arial Narrow"/>
        <family val="2"/>
      </rPr>
      <t>Envases:</t>
    </r>
    <r>
      <rPr>
        <sz val="10"/>
        <rFont val="Arial Narrow"/>
        <family val="2"/>
      </rPr>
      <t xml:space="preserve">
Se realiza revisión visual donde se evidencia que los envases cumplan con las condiciones establecidas por la norma.
</t>
    </r>
    <r>
      <rPr>
        <b/>
        <sz val="10"/>
        <rFont val="Arial Narrow"/>
        <family val="2"/>
      </rPr>
      <t xml:space="preserve">Capacitaciones a personal:
</t>
    </r>
    <r>
      <rPr>
        <sz val="10"/>
        <rFont val="Arial Narrow"/>
        <family val="2"/>
      </rPr>
      <t xml:space="preserve">El día 21 de marzo de 2024 se realizan capacitación al personal sobre el Sistema Globalmente Armonizado y los riesgos a los cuales esta expuestos por la utilización de los productos químicos.
</t>
    </r>
    <r>
      <rPr>
        <b/>
        <sz val="10"/>
        <rFont val="Arial Narrow"/>
        <family val="2"/>
      </rPr>
      <t xml:space="preserve">Disposición final:
</t>
    </r>
    <r>
      <rPr>
        <sz val="10"/>
        <rFont val="Arial Narrow"/>
        <family val="2"/>
      </rPr>
      <t xml:space="preserve">Se cuenta con informe disposición final de envases donde la empresa BEAUTE Laboratorios SAS dueños de los productos, realiza la recepción en las siguientes fechas para realizar su debida gestión integral para la disposición final. 
- El día 19 de marzo de 2024 de 32,81 Kg de galones 
- El día 03 de octubre de 2024 de 77,48 Kg de galones </t>
    </r>
  </si>
  <si>
    <r>
      <t xml:space="preserve">El Sistema de Gestión Ambiental da cumplimiento mediante la inclusión de criterios ambientales en los procesos de contratación de arriendo para cada una de las sedes, en la cual se le solicita al propietario realizar mantenimientos mensuales y la revisión general anual de los sistemas de transporte vertical en edificaciones y puertas eléctricas.
• </t>
    </r>
    <r>
      <rPr>
        <b/>
        <sz val="10"/>
        <rFont val="Arial Narrow"/>
        <family val="2"/>
      </rPr>
      <t>Sede Principal:</t>
    </r>
    <r>
      <rPr>
        <sz val="10"/>
        <rFont val="Arial Narrow"/>
        <family val="2"/>
      </rPr>
      <t xml:space="preserve"> Mediante el contrato No. 873 de 2024 adjudicado con la empresa CREMIL el cual dio inicio el 1 de febrero de 2024 y finaliza el 30 de septiembre de 2024. se tiene contemplado realizar lavado en los meses de Mayo y Noviembre de 2024.
</t>
    </r>
    <r>
      <rPr>
        <b/>
        <sz val="10"/>
        <rFont val="Arial Narrow"/>
        <family val="2"/>
      </rPr>
      <t>• Sede Bodegas:</t>
    </r>
    <r>
      <rPr>
        <sz val="10"/>
        <rFont val="Arial Narrow"/>
        <family val="2"/>
      </rPr>
      <t xml:space="preserve"> No cuenta con transporte vertical en edificaciones y puertas eléctricas.</t>
    </r>
  </si>
  <si>
    <t>Se encuentra en estudio de la viabilidad de acuerdo a la norma.</t>
  </si>
  <si>
    <t xml:space="preserve">Verificar las disposiciones dadas por el Gobierno Nacional o los gobiernos locales en materia de políticas de austeridad en
el gasto público (consumo de servicios públicos, de combustibles, compras, viáticos gastos de personal, entre otros), y por las autoridades competentes (igualmente, nacionales y locales), en temas de gestión ambiental. </t>
  </si>
  <si>
    <t>Nombre y Apellido: Juan David Lozano Guzmán
Cargo: Coordinador del Grupo de Trabajo de Regulación (E)
Fecha de verificación: 26 de noviembre de 2024 
Firma: ___________________________________________</t>
  </si>
  <si>
    <r>
      <rPr>
        <b/>
        <sz val="10"/>
        <rFont val="Arial Narrow"/>
        <family val="2"/>
      </rPr>
      <t xml:space="preserve">Circular de medidas de ahorro de  energía: </t>
    </r>
    <r>
      <rPr>
        <sz val="10"/>
        <rFont val="Arial Narrow"/>
        <family val="2"/>
      </rPr>
      <t xml:space="preserve">
El Sistemas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Para la vigencia 2024 se emitió la Circular Interna No. 09 de 2024.
Algunas de las instrucciones son: 
- Se apagan las luces en las áreas que no se encuentran ocupadas.
- La entidad cuenta con ventanales grandes lo que permiten usar adecuadamente la luz natural .
- Los equipos quedan apagados a menos de que el usuario tenga permiso por parte de la OTI, ya que por la pandemia algunos se encuentran trabajando remotamente lo que requiere que el equipo quede prendido.
- Se apagan las luces a partir de las 6:00pm a menos de que quede personas en las áreas.
- Se cuenta con los Programa de gestión para el uso eficiente y racional de la energía y agua  esto con el fin de promover el ahorro de estos recursos.
- Prohibido la instalación de electrodomésticos.</t>
    </r>
  </si>
  <si>
    <t xml:space="preserve">Circular de medidas de ahorro de  energía: 
El Sistemas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Para la vigencia 2024 se emitió la Circular Interna No. 09 de 2024.
Programa de Gestión de Agua:
Se cuenta con un programa de gestión que tiene como objeto, establecer e implementar buenas prácticas en el uso eficiente y racional del agua, contribuyendo en la conservación del recurso, promoviendo el consumo responsable del agua durante el desarrollo de las actividades al interior de la Entidad.   El programa se encuentra identificado en el SIGI proceso Gestión Ambiental, bajo el código SC03-F15. 
Algunas de las buenas practicas implementadas en las sedes principal y bodegas son: 
- No se tienen instalado ningún tipo de alumbrado navideño en la fachada del edificio. y para la decoración navideña al interior de las oficinas se utilizan decoración tipo led que son de baja consumo. Este se puede evidenciar presencialmente.  
- Se cuenta con los indicador es Consumo de energía eléctrica percápita trimestral de la SIC  - SC03-03 y Consumo de energía eléctrica trimestral de la SIC - SC03-04 esto con el fin de verificar trimestralmente las variaciones de la energía y si se ha ahorrado
- Se realizan diferentes campañas sobres el uso eficiente de la Energía y agua de las diferentes plataformas de la Entidad.
- Se cuenta con dispositivos ahorradores de agua y luces led las cuales son de bajo consumo 
- Se tiene sectorizado el sistema de energía eléctrica de acuerdo con la organización de las oficinas e instalaciones, para la reducción del consumo. Este se puede evidenciar presencialmente.  
- Los equipos quedan apagados a menos de que el usuario tenga permiso por parte de la OTI, ya que por la pandemia algunos se encuentran trabajando remotamente lo que requiere que el equipo quede prendido.
- Se le incluyen criterios ambientales y/o sostenibilidad a los procesos que van adquirir equipos nuevos.
- Las paredes y techos de la entidad son de color blanco y se cuentan películas para regular la iluminación natural,
- El grupo de mantenimiento realiza : revisiones  frecuente del estado físico de medidores, tuberías y dispositivos, orientado a minimizar los niveles de pérdidas, Mantenimientos correctivos y preventivos a los sistemas de iluminación, aire acondicionado e hidráulico.
- La infraestructura del edificio donde se encuentra la Entidad no permite que se instalen mecanismos para promover la utilización de aguas lluvia y el reúso de las aguas residuales </t>
  </si>
  <si>
    <t>Se recomienda aclarar a que norma se está haciendo referencia.</t>
  </si>
  <si>
    <t>Política</t>
  </si>
  <si>
    <t>Aplica solo para la sede principal ya que allí es donde se encuentra el consultorio medico</t>
  </si>
  <si>
    <t>Aplica solo para la sede principal ya que allí es donde se encuentra el consultorio medico y es para el cumplimiento del Concepto sanitario.</t>
  </si>
  <si>
    <r>
      <rPr>
        <b/>
        <sz val="11"/>
        <rFont val="Arial Narrow"/>
        <family val="2"/>
      </rPr>
      <t xml:space="preserve">En la pestaña de Requisitos legales:  
</t>
    </r>
    <r>
      <rPr>
        <sz val="11"/>
        <rFont val="Arial Narrow"/>
        <family val="2"/>
      </rPr>
      <t xml:space="preserve">- Se realiza el análisis de vigencia de las normas enunciadas y se realiza observaciones en las siguientes normas: Decreto Ley 2811 de 1974, Decreto 1076 de 2015, Resolución 1511 de 2010, Decreto 1228 de 1997, Resolución 1297 de 2010, Resolución 1164 de 2002, Resolución 591 de 2024, Resolución 92 de 2014, Constitución Política de 1991, Ley 1333 de 2009.
</t>
    </r>
    <r>
      <rPr>
        <b/>
        <sz val="11"/>
        <rFont val="Arial Narrow"/>
        <family val="2"/>
      </rPr>
      <t xml:space="preserve">En la pestaña de Otros requisitos: 
</t>
    </r>
    <r>
      <rPr>
        <sz val="11"/>
        <rFont val="Arial Narrow"/>
        <family val="2"/>
      </rPr>
      <t xml:space="preserve">- Se realiza el análisis de vigencia de las normas enunciadas y se realiza observaciones en la Circular interna 22 de 2019.
</t>
    </r>
    <r>
      <rPr>
        <b/>
        <sz val="11"/>
        <rFont val="Arial Narrow"/>
        <family val="2"/>
      </rPr>
      <t xml:space="preserve">En la pestaña Normas derogadas: 
</t>
    </r>
    <r>
      <rPr>
        <sz val="11"/>
        <rFont val="Arial Narrow"/>
        <family val="2"/>
      </rPr>
      <t>- Se incluyen las siguientes normas con su respectiva observación: Resolución 1511 de 2010, Resolución 1297 de 2010</t>
    </r>
  </si>
  <si>
    <r>
      <rPr>
        <b/>
        <sz val="11"/>
        <rFont val="Arial Narrow"/>
        <family val="2"/>
      </rPr>
      <t xml:space="preserve">Nombre: </t>
    </r>
    <r>
      <rPr>
        <sz val="11"/>
        <rFont val="Arial Narrow"/>
        <family val="2"/>
      </rPr>
      <t xml:space="preserve">Juan David Lozano Guzmán
</t>
    </r>
    <r>
      <rPr>
        <b/>
        <sz val="11"/>
        <rFont val="Arial Narrow"/>
        <family val="2"/>
      </rPr>
      <t>Cargo:</t>
    </r>
    <r>
      <rPr>
        <sz val="11"/>
        <rFont val="Arial Narrow"/>
        <family val="2"/>
      </rPr>
      <t xml:space="preserve"> Coordinador del Grupo de Trabajo de Regulación (E) </t>
    </r>
  </si>
  <si>
    <t>lasi</t>
  </si>
  <si>
    <t>Por la cual se adopta la política nacional de gestión del riesgo de desastres y se establece el Sistema Nacional de Gestión del Riesgo de Desastres y se dictan otras disposiciones
EL CONGRESO DE COLOMBIA.</t>
  </si>
  <si>
    <t>Comunicado Conjunto IAF/ISO acerca de la incorporación de consideraciones sobre el Cambio Climático a las Normas de Sistemas de Gestión</t>
  </si>
  <si>
    <t>14001 de 2015
Enmienda - 2024-02-22</t>
  </si>
  <si>
    <t>Política ambiental para la gestión integral de residuos peligrosos y Plan de Acción 2022-2030</t>
  </si>
  <si>
    <r>
      <rPr>
        <b/>
        <sz val="11"/>
        <rFont val="Calibri"/>
        <family val="2"/>
        <scheme val="minor"/>
      </rPr>
      <t>4.1 Comprensión de la organización y su contexto</t>
    </r>
    <r>
      <rPr>
        <sz val="11"/>
        <rFont val="Calibri"/>
        <family val="2"/>
        <scheme val="minor"/>
      </rPr>
      <t xml:space="preserve">
La organización debe determinar las cuestiones externas e internas que sean relevantes para su propósito y que afecten a su capacidad para lograr los resultados previstos de su sistema de gestión XXX. 
</t>
    </r>
    <r>
      <rPr>
        <b/>
        <sz val="11"/>
        <rFont val="Calibri"/>
        <family val="2"/>
        <scheme val="minor"/>
      </rPr>
      <t>Añadido:</t>
    </r>
    <r>
      <rPr>
        <sz val="11"/>
        <rFont val="Calibri"/>
        <family val="2"/>
        <scheme val="minor"/>
      </rPr>
      <t xml:space="preserve"> La organización debe determinar si el cambio climático es una cuestión pertinente.
</t>
    </r>
    <r>
      <rPr>
        <b/>
        <sz val="11"/>
        <rFont val="Calibri"/>
        <family val="2"/>
        <scheme val="minor"/>
      </rPr>
      <t>4.2 Comprender las necesidades y las expectativas de las partes interesadas</t>
    </r>
    <r>
      <rPr>
        <sz val="11"/>
        <rFont val="Calibri"/>
        <family val="2"/>
        <scheme val="minor"/>
      </rPr>
      <t xml:space="preserve">
La organización debe determinar:
• las partes interesadas que son pertinentes para el sistema de gestión XXX.
• los requisitos pertinentes de estas partes interesadas.
• cuáles de estos requisitos se abordarán a través del sistema de gestión XXX. 
</t>
    </r>
    <r>
      <rPr>
        <b/>
        <sz val="11"/>
        <rFont val="Calibri"/>
        <family val="2"/>
        <scheme val="minor"/>
      </rPr>
      <t>Añadido:</t>
    </r>
    <r>
      <rPr>
        <sz val="11"/>
        <rFont val="Calibri"/>
        <family val="2"/>
        <scheme val="minor"/>
      </rPr>
      <t xml:space="preserve"> NOTA Las partes interesadas pertinentes pueden tener requisitos relacionados con el cambio climático.</t>
    </r>
  </si>
  <si>
    <r>
      <t xml:space="preserve">A través del análisis de vigencia de las normas enunciadas, se realizan los siguientes cambios:
</t>
    </r>
    <r>
      <rPr>
        <b/>
        <sz val="11"/>
        <rFont val="Arial Narrow"/>
        <family val="2"/>
      </rPr>
      <t xml:space="preserve">En la pestaña de Requisitos legales:  
</t>
    </r>
    <r>
      <rPr>
        <sz val="11"/>
        <rFont val="Arial Narrow"/>
        <family val="2"/>
      </rPr>
      <t xml:space="preserve">- Se realiza el análisis de vigencia de las normas enunciadas y se realiza observaciones en las siguientes normas: Resolución 1652 de 2007, Resolución 1188 de 2003 y Ley 2294 de 2023, para su revisión.
</t>
    </r>
    <r>
      <rPr>
        <b/>
        <sz val="11"/>
        <rFont val="Arial Narrow"/>
        <family val="2"/>
      </rPr>
      <t xml:space="preserve">En la pestaña de Otros requisitos:
</t>
    </r>
    <r>
      <rPr>
        <sz val="11"/>
        <rFont val="Arial Narrow"/>
        <family val="2"/>
      </rPr>
      <t xml:space="preserve">- Se realiza el análisis de vigencia de las normas enunciadas y se realiza observaciones en la normar ICONTEC NTC ISO 14001 enmienda .
</t>
    </r>
    <r>
      <rPr>
        <b/>
        <sz val="11"/>
        <rFont val="Arial Narrow"/>
        <family val="2"/>
      </rPr>
      <t xml:space="preserve">En la pestaña Normas derogadas: 
</t>
    </r>
    <r>
      <rPr>
        <sz val="11"/>
        <rFont val="Arial Narrow"/>
        <family val="2"/>
      </rPr>
      <t xml:space="preserve">- Se incluyen las siguientes normas con su respectiva observación: Resolución 1188 de 2003 y Resolución 1652 de 2007.
</t>
    </r>
  </si>
  <si>
    <r>
      <t xml:space="preserve">En todas la pestañas:
</t>
    </r>
    <r>
      <rPr>
        <sz val="11"/>
        <rFont val="Arial Narrow"/>
        <family val="2"/>
      </rPr>
      <t xml:space="preserve">Se elimina la sede Alterna ya que no se cuenta con esta sede. </t>
    </r>
    <r>
      <rPr>
        <b/>
        <sz val="11"/>
        <rFont val="Arial Narrow"/>
        <family val="2"/>
      </rPr>
      <t xml:space="preserve">
En la pestaña de Requisitos legales:</t>
    </r>
    <r>
      <rPr>
        <sz val="11"/>
        <rFont val="Arial Narrow"/>
        <family val="2"/>
      </rPr>
      <t xml:space="preserve"> Se incluyen las siguientes normas:
Ley 9 de 1979 Art. 127 y 206
Ley 1964 de 2019 
Ley 2387 de 2024
Resolución 14860 de 1985
Resolución 773 de 2021 
Resolución 2238 de 2023 
Resolución 16 de 2024
Decreto 2157 de 2017 
Decreto 50 de 2018</t>
    </r>
    <r>
      <rPr>
        <b/>
        <sz val="11"/>
        <rFont val="Arial Narrow"/>
        <family val="2"/>
      </rPr>
      <t xml:space="preserve">
</t>
    </r>
    <r>
      <rPr>
        <sz val="11"/>
        <rFont val="Arial Narrow"/>
        <family val="2"/>
      </rPr>
      <t xml:space="preserve">
</t>
    </r>
    <r>
      <rPr>
        <b/>
        <sz val="11"/>
        <rFont val="Arial Narrow"/>
        <family val="2"/>
      </rPr>
      <t xml:space="preserve">En la pestaña de Otros requisitos: </t>
    </r>
    <r>
      <rPr>
        <sz val="11"/>
        <rFont val="Arial Narrow"/>
        <family val="2"/>
      </rPr>
      <t xml:space="preserve">Se incluyen las siguientes normas: 
- Política ambiental  para la gestión integral de residuos peligrosos y Plan de Acción 2022-2030.
- Enmienda NTC/ISO 14001:2015.
</t>
    </r>
    <r>
      <rPr>
        <b/>
        <sz val="11"/>
        <rFont val="Arial Narrow"/>
        <family val="2"/>
      </rPr>
      <t xml:space="preserve">En la pestaña Normas derogadas: 
</t>
    </r>
    <r>
      <rPr>
        <sz val="11"/>
        <rFont val="Arial Narrow"/>
        <family val="2"/>
      </rPr>
      <t>Decreto 2811 de 1974 Artículo 18 del Título III fue derogado 
Resolución 1188 de 2003
Resolución 1652 de 2007
Resolución 1511 de 2010
Resolución 1297 de 2010
Decreto Ley 2811 de 1974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</si>
</sst>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1"/>
      <color theme="1"/>
      <name val="Calibri"/>
      <family val="2"/>
      <scheme val="minor"/>
    </font>
    <font>
      <u/>
      <sz val="10"/>
      <color indexed="12"/>
      <name val="Arial"/>
      <family val="2"/>
    </font>
    <font>
      <b/>
      <sz val="9"/>
      <name val="Arial Narrow"/>
      <family val="2"/>
    </font>
    <font>
      <sz val="9"/>
      <name val="Arial Narrow"/>
      <family val="2"/>
    </font>
    <font>
      <b/>
      <sz val="10"/>
      <name val="Arial Narrow"/>
      <family val="2"/>
    </font>
    <font>
      <b/>
      <sz val="14"/>
      <name val="Arial Narrow"/>
      <family val="2"/>
    </font>
    <font>
      <sz val="10"/>
      <name val="Arial Narrow"/>
      <family val="2"/>
    </font>
    <font>
      <sz val="8"/>
      <name val="Arial Narrow"/>
      <family val="2"/>
    </font>
    <font>
      <sz val="11"/>
      <name val="Arial Narrow"/>
      <family val="2"/>
    </font>
    <font>
      <i/>
      <sz val="10"/>
      <name val="Arial Narrow"/>
      <family val="2"/>
    </font>
    <font>
      <sz val="9"/>
      <color indexed="81"/>
      <name val="Tahoma"/>
      <family val="2"/>
    </font>
    <font>
      <b/>
      <sz val="9"/>
      <color indexed="81"/>
      <name val="Tahoma"/>
      <family val="2"/>
    </font>
    <font>
      <sz val="14"/>
      <name val="Arial Narrow"/>
      <family val="2"/>
    </font>
    <font>
      <b/>
      <sz val="8"/>
      <name val="Arial Narrow"/>
      <family val="2"/>
    </font>
    <font>
      <b/>
      <sz val="11"/>
      <name val="Arial Narrow"/>
      <family val="2"/>
    </font>
    <font>
      <b/>
      <sz val="12"/>
      <name val="Arial Narrow"/>
      <family val="2"/>
    </font>
    <font>
      <sz val="11"/>
      <name val="Calibri"/>
      <family val="2"/>
      <scheme val="minor"/>
    </font>
    <font>
      <b/>
      <u/>
      <sz val="14"/>
      <name val="Arial Narrow"/>
      <family val="2"/>
    </font>
    <font>
      <i/>
      <sz val="8"/>
      <name val="Arial Narrow"/>
      <family val="2"/>
    </font>
    <font>
      <b/>
      <sz val="18"/>
      <name val="Arial Narrow"/>
      <family val="2"/>
    </font>
    <font>
      <sz val="16"/>
      <name val="Arial Narrow"/>
      <family val="2"/>
    </font>
    <font>
      <sz val="9"/>
      <color indexed="81"/>
      <name val="Tahoma"/>
      <charset val="1"/>
    </font>
    <font>
      <b/>
      <sz val="9"/>
      <color indexed="81"/>
      <name val="Tahoma"/>
      <charset val="1"/>
    </font>
    <font>
      <b/>
      <sz val="11"/>
      <color rgb="FFFF0000"/>
      <name val="Arial Narrow"/>
      <family val="2"/>
    </font>
    <font>
      <sz val="12"/>
      <name val="Arial Narrow"/>
      <family val="2"/>
    </font>
    <font>
      <b/>
      <sz val="16"/>
      <name val="Arial Narrow"/>
      <family val="2"/>
    </font>
    <font>
      <u/>
      <sz val="10"/>
      <name val="Arial Narrow"/>
      <family val="2"/>
    </font>
    <font>
      <b/>
      <u/>
      <sz val="10"/>
      <name val="Arial Narrow"/>
      <family val="2"/>
    </font>
    <font>
      <sz val="11"/>
      <color rgb="FFFF0000"/>
      <name val="Arial Narrow"/>
      <family val="2"/>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FFC00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22">
    <xf numFmtId="0" fontId="0" fillId="0" borderId="0" xfId="0"/>
    <xf numFmtId="0" fontId="3" fillId="0" borderId="1" xfId="0" applyFont="1" applyBorder="1" applyAlignment="1">
      <alignment vertical="center" wrapText="1"/>
    </xf>
    <xf numFmtId="0" fontId="3" fillId="0" borderId="1" xfId="1" applyFont="1" applyFill="1" applyBorder="1" applyAlignment="1" applyProtection="1">
      <alignment horizontal="center" vertical="center" wrapText="1"/>
    </xf>
    <xf numFmtId="0" fontId="3" fillId="2" borderId="0" xfId="0" applyFont="1" applyFill="1" applyAlignment="1">
      <alignment horizontal="center"/>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14" fontId="4" fillId="2" borderId="1" xfId="0" applyNumberFormat="1" applyFont="1" applyFill="1" applyBorder="1" applyAlignment="1">
      <alignment vertical="center"/>
    </xf>
    <xf numFmtId="0" fontId="2" fillId="3" borderId="1" xfId="0"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8"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wrapText="1"/>
    </xf>
    <xf numFmtId="0" fontId="3" fillId="2" borderId="0" xfId="0" applyFont="1" applyFill="1"/>
    <xf numFmtId="0" fontId="3" fillId="2" borderId="0" xfId="0" applyFont="1" applyFill="1" applyAlignment="1">
      <alignment vertical="center"/>
    </xf>
    <xf numFmtId="0" fontId="6" fillId="2" borderId="0" xfId="0" applyFont="1" applyFill="1" applyAlignment="1">
      <alignment wrapText="1"/>
    </xf>
    <xf numFmtId="0" fontId="3" fillId="2" borderId="0" xfId="0" applyFont="1" applyFill="1" applyAlignment="1">
      <alignment horizontal="center" vertical="center" wrapText="1"/>
    </xf>
    <xf numFmtId="0" fontId="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horizontal="left"/>
    </xf>
    <xf numFmtId="0" fontId="3" fillId="2" borderId="0" xfId="0" applyFont="1" applyFill="1" applyAlignment="1">
      <alignment horizontal="left"/>
    </xf>
    <xf numFmtId="0" fontId="2" fillId="5" borderId="10" xfId="0" applyFont="1" applyFill="1" applyBorder="1" applyAlignment="1">
      <alignment horizontal="center"/>
    </xf>
    <xf numFmtId="0" fontId="3" fillId="2" borderId="0" xfId="0" applyFont="1" applyFill="1" applyAlignment="1">
      <alignment wrapText="1"/>
    </xf>
    <xf numFmtId="0" fontId="2" fillId="2" borderId="0" xfId="0" applyFont="1" applyFill="1" applyAlignment="1">
      <alignment horizontal="center" wrapText="1"/>
    </xf>
    <xf numFmtId="0" fontId="2" fillId="2" borderId="0" xfId="0" applyFont="1" applyFill="1" applyAlignment="1">
      <alignment horizontal="center"/>
    </xf>
    <xf numFmtId="0" fontId="15" fillId="2" borderId="1" xfId="0" applyFont="1" applyFill="1" applyBorder="1" applyAlignment="1">
      <alignment horizontal="center" vertical="center" wrapText="1"/>
    </xf>
    <xf numFmtId="0" fontId="3" fillId="0" borderId="0" xfId="0" applyFont="1" applyAlignment="1">
      <alignment horizontal="left" vertical="center" wrapText="1"/>
    </xf>
    <xf numFmtId="0" fontId="8" fillId="0" borderId="0" xfId="0" applyFont="1"/>
    <xf numFmtId="0" fontId="16" fillId="0" borderId="0" xfId="0" applyFont="1"/>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15" fillId="2" borderId="1" xfId="0" applyNumberFormat="1" applyFont="1" applyFill="1" applyBorder="1" applyAlignment="1">
      <alignment vertical="center"/>
    </xf>
    <xf numFmtId="164" fontId="8" fillId="0" borderId="1" xfId="0" applyNumberFormat="1" applyFont="1" applyBorder="1" applyAlignment="1">
      <alignment horizontal="center" vertical="center" wrapText="1"/>
    </xf>
    <xf numFmtId="0" fontId="2" fillId="5" borderId="9" xfId="0" applyFont="1" applyFill="1" applyBorder="1" applyAlignment="1">
      <alignment horizontal="left"/>
    </xf>
    <xf numFmtId="0" fontId="4"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5" borderId="9" xfId="0" applyFont="1" applyFill="1" applyBorder="1" applyAlignment="1">
      <alignment horizontal="left" vertical="center"/>
    </xf>
    <xf numFmtId="0" fontId="3" fillId="2" borderId="1" xfId="1" applyFont="1" applyFill="1" applyBorder="1" applyAlignment="1" applyProtection="1">
      <alignment horizontal="center" vertical="center" wrapText="1"/>
    </xf>
    <xf numFmtId="0" fontId="7" fillId="2" borderId="1" xfId="0" applyFont="1" applyFill="1" applyBorder="1" applyAlignment="1">
      <alignment horizontal="left" vertical="center" wrapText="1"/>
    </xf>
    <xf numFmtId="14" fontId="15" fillId="2" borderId="1" xfId="0" applyNumberFormat="1" applyFont="1" applyFill="1" applyBorder="1" applyAlignment="1">
      <alignment vertical="center" wrapText="1"/>
    </xf>
    <xf numFmtId="17" fontId="6" fillId="0" borderId="1" xfId="0" applyNumberFormat="1" applyFont="1" applyBorder="1" applyAlignment="1">
      <alignment horizontal="center" vertical="center" wrapText="1"/>
    </xf>
    <xf numFmtId="0" fontId="6" fillId="0" borderId="3" xfId="1" applyFont="1" applyFill="1" applyBorder="1" applyAlignment="1" applyProtection="1">
      <alignment horizontal="center" vertical="center" wrapText="1"/>
    </xf>
    <xf numFmtId="0" fontId="24" fillId="0" borderId="0" xfId="0" applyFont="1" applyAlignment="1">
      <alignment horizontal="center"/>
    </xf>
    <xf numFmtId="0" fontId="24" fillId="0" borderId="0" xfId="0" applyFont="1" applyAlignment="1">
      <alignment horizontal="center" vertical="center"/>
    </xf>
    <xf numFmtId="0" fontId="8" fillId="0" borderId="18" xfId="0" applyFont="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5" fillId="0" borderId="21" xfId="0" applyFont="1" applyBorder="1" applyAlignment="1">
      <alignment horizontal="center" vertical="center" wrapText="1"/>
    </xf>
    <xf numFmtId="0" fontId="24" fillId="0" borderId="18" xfId="0" applyFont="1" applyBorder="1" applyAlignment="1">
      <alignment horizontal="center" vertical="center"/>
    </xf>
    <xf numFmtId="0" fontId="15" fillId="0" borderId="22"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9" xfId="0" applyFont="1" applyBorder="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4" fillId="0" borderId="22"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17" xfId="0" applyFont="1" applyBorder="1" applyAlignment="1">
      <alignment horizontal="center" vertical="center"/>
    </xf>
    <xf numFmtId="0" fontId="24" fillId="0" borderId="29" xfId="0" applyFont="1" applyBorder="1" applyAlignment="1">
      <alignment horizontal="center" vertical="center"/>
    </xf>
    <xf numFmtId="0" fontId="24" fillId="0" borderId="27" xfId="0" applyFont="1" applyBorder="1" applyAlignment="1">
      <alignment horizontal="center" vertical="center" wrapText="1"/>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6" fillId="0" borderId="1" xfId="0" applyFont="1" applyBorder="1" applyAlignment="1">
      <alignment horizontal="left"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2" xfId="0" applyFont="1" applyBorder="1" applyAlignment="1">
      <alignment horizontal="center" vertical="center" wrapText="1"/>
    </xf>
    <xf numFmtId="0" fontId="6" fillId="0" borderId="19" xfId="0" applyFont="1" applyBorder="1" applyAlignment="1">
      <alignment vertical="center" wrapText="1"/>
    </xf>
    <xf numFmtId="0" fontId="24" fillId="0" borderId="23" xfId="0" applyFont="1" applyBorder="1" applyAlignment="1">
      <alignment horizontal="center" vertical="center"/>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6" fillId="0" borderId="24" xfId="0" applyFont="1" applyBorder="1" applyAlignment="1">
      <alignment vertical="center" wrapText="1"/>
    </xf>
    <xf numFmtId="0" fontId="24" fillId="0" borderId="2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9" xfId="0" applyFont="1" applyBorder="1" applyAlignment="1">
      <alignment horizontal="center" vertical="center" wrapText="1"/>
    </xf>
    <xf numFmtId="0" fontId="6" fillId="0" borderId="28" xfId="0" applyFont="1" applyBorder="1" applyAlignment="1">
      <alignment vertical="center" wrapText="1"/>
    </xf>
    <xf numFmtId="0" fontId="6" fillId="0" borderId="28" xfId="0" applyFont="1" applyBorder="1" applyAlignment="1">
      <alignment vertical="center"/>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6" fillId="0" borderId="31" xfId="0" applyFont="1" applyBorder="1" applyAlignment="1">
      <alignment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6" fillId="0" borderId="38" xfId="0" applyFont="1" applyBorder="1" applyAlignment="1">
      <alignment vertical="center" wrapText="1"/>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6" fillId="0" borderId="43" xfId="0" applyFont="1" applyBorder="1" applyAlignment="1">
      <alignment vertical="center"/>
    </xf>
    <xf numFmtId="0" fontId="6" fillId="0" borderId="24" xfId="0" applyFont="1" applyBorder="1" applyAlignment="1">
      <alignment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6" fillId="0" borderId="47" xfId="0" applyFont="1" applyBorder="1" applyAlignment="1">
      <alignment horizontal="left" vertical="center"/>
    </xf>
    <xf numFmtId="0" fontId="6" fillId="0" borderId="28" xfId="0" applyFont="1" applyBorder="1" applyAlignment="1">
      <alignment horizontal="left" vertical="center"/>
    </xf>
    <xf numFmtId="0" fontId="6" fillId="0" borderId="43" xfId="0" applyFont="1" applyBorder="1" applyAlignment="1">
      <alignment horizontal="left" vertical="center"/>
    </xf>
    <xf numFmtId="0" fontId="8" fillId="0" borderId="0" xfId="0" applyFont="1" applyAlignment="1">
      <alignment vertical="center"/>
    </xf>
    <xf numFmtId="0" fontId="15" fillId="4" borderId="2"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25" fillId="2" borderId="2" xfId="0" applyFont="1" applyFill="1" applyBorder="1" applyAlignment="1">
      <alignment horizontal="center" vertical="center" wrapText="1"/>
    </xf>
    <xf numFmtId="14" fontId="5" fillId="2" borderId="2" xfId="0" applyNumberFormat="1" applyFont="1" applyFill="1" applyBorder="1" applyAlignment="1">
      <alignment vertical="center" wrapText="1"/>
    </xf>
    <xf numFmtId="0" fontId="5" fillId="2" borderId="0" xfId="0" applyFont="1" applyFill="1" applyAlignment="1">
      <alignment vertical="center" wrapText="1"/>
    </xf>
    <xf numFmtId="0" fontId="25" fillId="2" borderId="1" xfId="0" applyFont="1" applyFill="1" applyBorder="1" applyAlignment="1">
      <alignment horizontal="center" vertical="center" wrapText="1"/>
    </xf>
    <xf numFmtId="14" fontId="5" fillId="2" borderId="1" xfId="0" applyNumberFormat="1" applyFont="1" applyFill="1" applyBorder="1" applyAlignment="1">
      <alignment vertical="center" wrapText="1"/>
    </xf>
    <xf numFmtId="0" fontId="5" fillId="2" borderId="11" xfId="0" applyFont="1" applyFill="1" applyBorder="1" applyAlignment="1">
      <alignment vertical="center" wrapText="1"/>
    </xf>
    <xf numFmtId="0" fontId="13"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0" xfId="0" applyFont="1" applyFill="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 applyFont="1" applyFill="1" applyBorder="1" applyAlignment="1" applyProtection="1">
      <alignment horizontal="left"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5" borderId="9" xfId="0" applyFont="1" applyFill="1"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3" fillId="2"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0" fontId="1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4" fontId="5" fillId="2" borderId="1" xfId="0" applyNumberFormat="1" applyFont="1" applyFill="1" applyBorder="1" applyAlignment="1">
      <alignment vertical="center"/>
    </xf>
    <xf numFmtId="0" fontId="4" fillId="2" borderId="2" xfId="0" applyFont="1" applyFill="1" applyBorder="1" applyAlignment="1">
      <alignment horizontal="center" vertical="center" wrapText="1"/>
    </xf>
    <xf numFmtId="0" fontId="6" fillId="2" borderId="0" xfId="0" applyFont="1" applyFill="1" applyAlignment="1">
      <alignment horizontal="left" vertical="center" wrapText="1"/>
    </xf>
    <xf numFmtId="0" fontId="4" fillId="2" borderId="3"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vertical="center"/>
    </xf>
    <xf numFmtId="0" fontId="4" fillId="2" borderId="16" xfId="1" applyFont="1" applyFill="1" applyBorder="1" applyAlignment="1" applyProtection="1">
      <alignment horizontal="center" vertical="center" wrapText="1"/>
    </xf>
    <xf numFmtId="0" fontId="26" fillId="0" borderId="1" xfId="1" applyFont="1" applyBorder="1" applyAlignment="1" applyProtection="1">
      <alignment horizontal="left" vertical="center" wrapText="1"/>
    </xf>
    <xf numFmtId="0" fontId="3" fillId="2" borderId="0" xfId="0" applyFont="1" applyFill="1" applyAlignment="1">
      <alignment horizontal="center" vertical="center"/>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4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xf>
    <xf numFmtId="0" fontId="6" fillId="0" borderId="16" xfId="0" applyFont="1" applyBorder="1" applyAlignment="1">
      <alignment vertical="center"/>
    </xf>
    <xf numFmtId="0" fontId="6" fillId="0" borderId="15" xfId="0" applyFont="1" applyBorder="1" applyAlignment="1">
      <alignment vertical="center"/>
    </xf>
    <xf numFmtId="0" fontId="6" fillId="0" borderId="40" xfId="0" applyFont="1" applyBorder="1" applyAlignment="1">
      <alignment vertical="center"/>
    </xf>
    <xf numFmtId="0" fontId="6" fillId="0" borderId="40" xfId="0" applyFont="1" applyBorder="1" applyAlignment="1">
      <alignment vertical="center" wrapText="1"/>
    </xf>
    <xf numFmtId="0" fontId="6" fillId="0" borderId="37" xfId="0" applyFont="1" applyBorder="1" applyAlignment="1">
      <alignment vertical="center"/>
    </xf>
    <xf numFmtId="0" fontId="16" fillId="0" borderId="1" xfId="0" applyFont="1" applyBorder="1" applyAlignment="1">
      <alignment horizontal="center" vertical="center"/>
    </xf>
    <xf numFmtId="164" fontId="15" fillId="2"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wrapText="1"/>
    </xf>
    <xf numFmtId="0" fontId="15" fillId="3" borderId="1"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28" fillId="0" borderId="0" xfId="0" applyFont="1"/>
    <xf numFmtId="0" fontId="5" fillId="2" borderId="21" xfId="0" applyFont="1" applyFill="1" applyBorder="1" applyAlignment="1">
      <alignment horizontal="center" vertical="center"/>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1" applyFont="1" applyFill="1" applyBorder="1" applyAlignment="1" applyProtection="1">
      <alignment horizontal="left" vertical="center" wrapText="1"/>
    </xf>
    <xf numFmtId="0" fontId="4" fillId="3" borderId="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15" xfId="0" applyFont="1" applyBorder="1" applyAlignment="1">
      <alignment horizontal="left" vertical="center" wrapText="1"/>
    </xf>
    <xf numFmtId="0" fontId="2" fillId="5" borderId="8" xfId="0" applyFont="1" applyFill="1" applyBorder="1" applyAlignment="1">
      <alignment horizontal="center"/>
    </xf>
    <xf numFmtId="0" fontId="2" fillId="5" borderId="9" xfId="0" applyFont="1" applyFill="1" applyBorder="1" applyAlignment="1">
      <alignment horizont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6"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center" vertical="center" wrapText="1"/>
    </xf>
    <xf numFmtId="0" fontId="3"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15" xfId="0" applyFont="1" applyBorder="1" applyAlignment="1">
      <alignment horizontal="left" vertical="top" wrapText="1"/>
    </xf>
    <xf numFmtId="0" fontId="6" fillId="0" borderId="3" xfId="0" applyFont="1" applyBorder="1" applyAlignment="1">
      <alignment horizontal="left" vertical="top" wrapText="1"/>
    </xf>
    <xf numFmtId="0" fontId="4" fillId="0" borderId="1"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14" fillId="3" borderId="2"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11" xfId="0" applyFont="1" applyFill="1" applyBorder="1" applyAlignment="1">
      <alignment horizontal="center" wrapText="1"/>
    </xf>
    <xf numFmtId="0" fontId="3" fillId="2" borderId="5" xfId="0" applyFont="1" applyFill="1" applyBorder="1" applyAlignment="1">
      <alignment horizontal="center" wrapText="1"/>
    </xf>
    <xf numFmtId="0" fontId="3" fillId="2" borderId="13" xfId="0" applyFont="1" applyFill="1" applyBorder="1" applyAlignment="1">
      <alignment horizontal="center" wrapText="1"/>
    </xf>
    <xf numFmtId="0" fontId="3" fillId="2" borderId="0" xfId="0" applyFont="1" applyFill="1" applyAlignment="1">
      <alignment horizontal="center" wrapText="1"/>
    </xf>
    <xf numFmtId="0" fontId="3" fillId="2" borderId="14" xfId="0" applyFont="1" applyFill="1" applyBorder="1" applyAlignment="1">
      <alignment horizontal="center" wrapText="1"/>
    </xf>
    <xf numFmtId="0" fontId="3" fillId="2" borderId="6" xfId="0" applyFont="1" applyFill="1" applyBorder="1" applyAlignment="1">
      <alignment horizontal="center" wrapText="1"/>
    </xf>
    <xf numFmtId="0" fontId="3" fillId="2" borderId="12" xfId="0" applyFont="1" applyFill="1" applyBorder="1" applyAlignment="1">
      <alignment horizontal="center" wrapText="1"/>
    </xf>
    <xf numFmtId="0" fontId="3" fillId="2" borderId="7" xfId="0" applyFont="1" applyFill="1" applyBorder="1" applyAlignment="1">
      <alignment horizont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5" borderId="10" xfId="0" applyFont="1" applyFill="1" applyBorder="1" applyAlignment="1">
      <alignment horizontal="center"/>
    </xf>
    <xf numFmtId="0" fontId="16" fillId="0" borderId="1" xfId="0" applyFont="1" applyBorder="1" applyAlignment="1">
      <alignment horizontal="center" vertic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0" borderId="1" xfId="0" applyFont="1" applyBorder="1" applyAlignment="1">
      <alignment horizontal="center" vertical="center" wrapTex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6" fillId="0" borderId="1" xfId="1" applyFont="1" applyFill="1" applyBorder="1" applyAlignment="1" applyProtection="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4" fillId="2" borderId="8" xfId="0" applyFont="1" applyFill="1" applyBorder="1" applyAlignment="1">
      <alignment horizontal="left" vertical="center"/>
    </xf>
    <xf numFmtId="0" fontId="24" fillId="2" borderId="9" xfId="0" applyFont="1" applyFill="1" applyBorder="1" applyAlignment="1">
      <alignment horizontal="left" vertical="center"/>
    </xf>
    <xf numFmtId="0" fontId="24" fillId="2" borderId="10" xfId="0" applyFont="1" applyFill="1" applyBorder="1" applyAlignment="1">
      <alignment horizontal="left" vertical="center"/>
    </xf>
    <xf numFmtId="0" fontId="14" fillId="2" borderId="8" xfId="0" applyFont="1" applyFill="1" applyBorder="1" applyAlignment="1">
      <alignment horizontal="left" vertical="top" wrapText="1"/>
    </xf>
    <xf numFmtId="0" fontId="23" fillId="2" borderId="9" xfId="0" applyFont="1" applyFill="1" applyBorder="1" applyAlignment="1">
      <alignment horizontal="left" vertical="top" wrapText="1"/>
    </xf>
    <xf numFmtId="0" fontId="23" fillId="2" borderId="10" xfId="0" applyFont="1" applyFill="1" applyBorder="1" applyAlignment="1">
      <alignment horizontal="left" vertical="top" wrapText="1"/>
    </xf>
    <xf numFmtId="0" fontId="14" fillId="5" borderId="1" xfId="0" applyFont="1" applyFill="1" applyBorder="1" applyAlignment="1">
      <alignment horizontal="left" vertical="center" wrapText="1"/>
    </xf>
    <xf numFmtId="0" fontId="2" fillId="0" borderId="1" xfId="0" applyFont="1" applyBorder="1" applyAlignment="1">
      <alignment horizontal="center" vertical="center"/>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2" fillId="5" borderId="1" xfId="0" applyFont="1" applyFill="1" applyBorder="1" applyAlignment="1">
      <alignment horizontal="center"/>
    </xf>
    <xf numFmtId="0" fontId="3" fillId="0" borderId="8"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14" fontId="25" fillId="0" borderId="2" xfId="0" applyNumberFormat="1" applyFont="1" applyBorder="1" applyAlignment="1">
      <alignment horizontal="center" vertical="center"/>
    </xf>
    <xf numFmtId="14" fontId="25" fillId="0" borderId="3" xfId="0" applyNumberFormat="1" applyFont="1" applyBorder="1" applyAlignment="1">
      <alignment horizontal="center"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14" fontId="15" fillId="0" borderId="2" xfId="0" applyNumberFormat="1" applyFont="1" applyBorder="1" applyAlignment="1">
      <alignment horizontal="center" vertical="center"/>
    </xf>
    <xf numFmtId="14" fontId="15" fillId="0" borderId="3" xfId="0" applyNumberFormat="1" applyFont="1" applyBorder="1" applyAlignment="1">
      <alignment horizontal="center" vertical="center"/>
    </xf>
    <xf numFmtId="164" fontId="8" fillId="0" borderId="2"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14" fillId="0" borderId="9"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8" fillId="0" borderId="1" xfId="0" applyFont="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15" fillId="0" borderId="16"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25" fillId="0" borderId="8" xfId="0" applyFont="1" applyBorder="1" applyAlignment="1">
      <alignment horizontal="center"/>
    </xf>
    <xf numFmtId="0" fontId="25" fillId="0" borderId="9" xfId="0" applyFont="1" applyBorder="1" applyAlignment="1">
      <alignment horizontal="center"/>
    </xf>
    <xf numFmtId="0" fontId="25" fillId="0" borderId="10"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4" fillId="7" borderId="44"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7" borderId="4"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CUMPLIMIENTO  LEGAL DE REQUISITOS LEGALES</a:t>
            </a:r>
          </a:p>
          <a:p>
            <a:pPr>
              <a:defRPr/>
            </a:pPr>
            <a:r>
              <a:rPr lang="es-CO" sz="1800" b="0" i="0" baseline="0">
                <a:effectLst/>
              </a:rPr>
              <a:t>Abril 2024</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ED-4BA4-BC98-2DC0D35CEF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ED-4BA4-BC98-2DC0D35CEF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ED-4BA4-BC98-2DC0D35CEF6A}"/>
              </c:ext>
            </c:extLst>
          </c:dPt>
          <c:dLbls>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('RESULTADOS EVALU REQ LEGA'!$C$5,'RESULTADOS EVALU REQ LEGA'!$D$5,'RESULTADOS EVALU REQ LEGA'!$F$5)</c:f>
              <c:strCache>
                <c:ptCount val="3"/>
                <c:pt idx="0">
                  <c:v>TOTAL REQUISITOS</c:v>
                </c:pt>
                <c:pt idx="1">
                  <c:v>CUMPLE </c:v>
                </c:pt>
                <c:pt idx="2">
                  <c:v> INFORMATIVO </c:v>
                </c:pt>
              </c:strCache>
            </c:strRef>
          </c:cat>
          <c:val>
            <c:numRef>
              <c:f>('RESULTADOS EVALU REQ LEGA'!$C$51,'RESULTADOS EVALU REQ LEGA'!$D$51,'RESULTADOS EVALU REQ LEGA'!$F$51)</c:f>
              <c:numCache>
                <c:formatCode>General</c:formatCode>
                <c:ptCount val="3"/>
                <c:pt idx="0">
                  <c:v>167</c:v>
                </c:pt>
                <c:pt idx="1">
                  <c:v>131</c:v>
                </c:pt>
                <c:pt idx="2">
                  <c:v>36</c:v>
                </c:pt>
              </c:numCache>
            </c:numRef>
          </c:val>
          <c:extLst>
            <c:ext xmlns:c16="http://schemas.microsoft.com/office/drawing/2014/chart" uri="{C3380CC4-5D6E-409C-BE32-E72D297353CC}">
              <c16:uniqueId val="{00000006-34B6-4961-8A1E-40C40DE49E2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8823902830151273"/>
          <c:y val="0.40005094486117926"/>
          <c:w val="0.26506824146981628"/>
          <c:h val="0.3579463411096375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CUMPLIMIENTO  LEGAL DE REQUISITOS LEGALES</a:t>
            </a:r>
          </a:p>
          <a:p>
            <a:pPr>
              <a:defRPr/>
            </a:pPr>
            <a:r>
              <a:rPr lang="es-CO" sz="1800" b="0" i="0" baseline="0">
                <a:effectLst/>
              </a:rPr>
              <a:t>Septiembre 2024</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C8-47C4-8CA6-B06B8CFAB5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C8-47C4-8CA6-B06B8CFAB5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C8-47C4-8CA6-B06B8CFAB5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C8-47C4-8CA6-B06B8CFAB587}"/>
              </c:ext>
            </c:extLst>
          </c:dPt>
          <c:dLbls>
            <c:dLbl>
              <c:idx val="2"/>
              <c:delete val="1"/>
              <c:extLst>
                <c:ext xmlns:c15="http://schemas.microsoft.com/office/drawing/2012/chart" uri="{CE6537A1-D6FC-4f65-9D91-7224C49458BB}"/>
                <c:ext xmlns:c16="http://schemas.microsoft.com/office/drawing/2014/chart" uri="{C3380CC4-5D6E-409C-BE32-E72D297353CC}">
                  <c16:uniqueId val="{00000005-D7C8-47C4-8CA6-B06B8CFAB587}"/>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'RESULTADOS EVALU REQ LEGA'!$H$5:$K$5</c:f>
              <c:strCache>
                <c:ptCount val="4"/>
                <c:pt idx="0">
                  <c:v>TOTAL REQUISITOS</c:v>
                </c:pt>
                <c:pt idx="1">
                  <c:v>CUMPLE </c:v>
                </c:pt>
                <c:pt idx="2">
                  <c:v>NO 
CUMPLE </c:v>
                </c:pt>
                <c:pt idx="3">
                  <c:v> INFORMATIVO </c:v>
                </c:pt>
              </c:strCache>
            </c:strRef>
          </c:cat>
          <c:val>
            <c:numRef>
              <c:f>'RESULTADOS EVALU REQ LEGA'!$H$51:$K$51</c:f>
              <c:numCache>
                <c:formatCode>General</c:formatCode>
                <c:ptCount val="4"/>
                <c:pt idx="0">
                  <c:v>169</c:v>
                </c:pt>
                <c:pt idx="1">
                  <c:v>133</c:v>
                </c:pt>
                <c:pt idx="2">
                  <c:v>0</c:v>
                </c:pt>
                <c:pt idx="3">
                  <c:v>36</c:v>
                </c:pt>
              </c:numCache>
            </c:numRef>
          </c:val>
          <c:extLst>
            <c:ext xmlns:c16="http://schemas.microsoft.com/office/drawing/2014/chart" uri="{C3380CC4-5D6E-409C-BE32-E72D297353CC}">
              <c16:uniqueId val="{00000008-D7C8-47C4-8CA6-B06B8CFAB5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774993265367852"/>
          <c:y val="0.39541820826766882"/>
          <c:w val="0.23298690904210675"/>
          <c:h val="0.4335482119044732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CUMPLIMIENTO  LEGAL DE REQUISITOS LEGALES</a:t>
            </a:r>
          </a:p>
          <a:p>
            <a:pPr>
              <a:defRPr/>
            </a:pPr>
            <a:r>
              <a:rPr lang="es-419" sz="1800" b="0" i="0" baseline="0">
                <a:effectLst/>
              </a:rPr>
              <a:t>Noviembre</a:t>
            </a:r>
            <a:r>
              <a:rPr lang="es-CO" sz="1800" b="0" i="0" baseline="0">
                <a:effectLst/>
              </a:rPr>
              <a:t> 2024</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C8-47C4-8CA6-B06B8CFAB5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C8-47C4-8CA6-B06B8CFAB5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C8-47C4-8CA6-B06B8CFAB5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C8-47C4-8CA6-B06B8CFAB587}"/>
              </c:ext>
            </c:extLst>
          </c:dPt>
          <c:dLbls>
            <c:dLbl>
              <c:idx val="2"/>
              <c:delete val="1"/>
              <c:extLst>
                <c:ext xmlns:c15="http://schemas.microsoft.com/office/drawing/2012/chart" uri="{CE6537A1-D6FC-4f65-9D91-7224C49458BB}"/>
                <c:ext xmlns:c16="http://schemas.microsoft.com/office/drawing/2014/chart" uri="{C3380CC4-5D6E-409C-BE32-E72D297353CC}">
                  <c16:uniqueId val="{00000005-D7C8-47C4-8CA6-B06B8CFAB587}"/>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'RESULTADOS EVALU REQ LEGA'!$M$5:$P$5</c:f>
              <c:strCache>
                <c:ptCount val="4"/>
                <c:pt idx="0">
                  <c:v>TOTAL REQUISITOS</c:v>
                </c:pt>
                <c:pt idx="1">
                  <c:v>CUMPLE</c:v>
                </c:pt>
                <c:pt idx="2">
                  <c:v>NO 
CUMPLE </c:v>
                </c:pt>
                <c:pt idx="3">
                  <c:v> INFORMATIVO</c:v>
                </c:pt>
              </c:strCache>
            </c:strRef>
          </c:cat>
          <c:val>
            <c:numRef>
              <c:f>'RESULTADOS EVALU REQ LEGA'!$M$51:$P$51</c:f>
              <c:numCache>
                <c:formatCode>General</c:formatCode>
                <c:ptCount val="4"/>
                <c:pt idx="0">
                  <c:v>185</c:v>
                </c:pt>
                <c:pt idx="1">
                  <c:v>147</c:v>
                </c:pt>
                <c:pt idx="2">
                  <c:v>0</c:v>
                </c:pt>
                <c:pt idx="3">
                  <c:v>38</c:v>
                </c:pt>
              </c:numCache>
            </c:numRef>
          </c:val>
          <c:extLst>
            <c:ext xmlns:c16="http://schemas.microsoft.com/office/drawing/2014/chart" uri="{C3380CC4-5D6E-409C-BE32-E72D297353CC}">
              <c16:uniqueId val="{00000008-D7C8-47C4-8CA6-B06B8CFAB5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774993265367852"/>
          <c:y val="0.39541820826766882"/>
          <c:w val="0.23298690904210675"/>
          <c:h val="0.4335482119044732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0.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18</xdr:col>
      <xdr:colOff>2369819</xdr:colOff>
      <xdr:row>0</xdr:row>
      <xdr:rowOff>33676</xdr:rowOff>
    </xdr:from>
    <xdr:to>
      <xdr:col>18</xdr:col>
      <xdr:colOff>3155472</xdr:colOff>
      <xdr:row>2</xdr:row>
      <xdr:rowOff>392934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2652" y="33676"/>
          <a:ext cx="785653" cy="782591"/>
        </a:xfrm>
        <a:prstGeom prst="rect">
          <a:avLst/>
        </a:prstGeom>
      </xdr:spPr>
    </xdr:pic>
    <xdr:clientData/>
  </xdr:twoCellAnchor>
  <xdr:twoCellAnchor editAs="oneCell">
    <xdr:from>
      <xdr:col>2</xdr:col>
      <xdr:colOff>156883</xdr:colOff>
      <xdr:row>0</xdr:row>
      <xdr:rowOff>78442</xdr:rowOff>
    </xdr:from>
    <xdr:to>
      <xdr:col>3</xdr:col>
      <xdr:colOff>1080932</xdr:colOff>
      <xdr:row>2</xdr:row>
      <xdr:rowOff>328084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216" y="78442"/>
          <a:ext cx="2067049" cy="672975"/>
        </a:xfrm>
        <a:prstGeom prst="rect">
          <a:avLst/>
        </a:prstGeom>
      </xdr:spPr>
    </xdr:pic>
    <xdr:clientData/>
  </xdr:twoCellAnchor>
  <xdr:twoCellAnchor editAs="oneCell">
    <xdr:from>
      <xdr:col>19</xdr:col>
      <xdr:colOff>1714500</xdr:colOff>
      <xdr:row>167</xdr:row>
      <xdr:rowOff>207818</xdr:rowOff>
    </xdr:from>
    <xdr:to>
      <xdr:col>20</xdr:col>
      <xdr:colOff>1480706</xdr:colOff>
      <xdr:row>167</xdr:row>
      <xdr:rowOff>1079556</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47591" y="166964591"/>
          <a:ext cx="2000251" cy="872361"/>
        </a:xfrm>
        <a:prstGeom prst="rect">
          <a:avLst/>
        </a:prstGeom>
      </xdr:spPr>
    </xdr:pic>
    <xdr:clientData/>
  </xdr:twoCellAnchor>
  <xdr:twoCellAnchor editAs="oneCell">
    <xdr:from>
      <xdr:col>3</xdr:col>
      <xdr:colOff>717176</xdr:colOff>
      <xdr:row>164</xdr:row>
      <xdr:rowOff>784411</xdr:rowOff>
    </xdr:from>
    <xdr:to>
      <xdr:col>5</xdr:col>
      <xdr:colOff>112946</xdr:colOff>
      <xdr:row>164</xdr:row>
      <xdr:rowOff>2030501</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BEBA8EAE-BF5A-486C-A8C5-ECC9F3942E4B}">
              <a14:imgProps xmlns:a14="http://schemas.microsoft.com/office/drawing/2010/main">
                <a14:imgLayer r:embed="rId5">
                  <a14:imgEffect>
                    <a14:backgroundRemoval t="5882" b="89216" l="0" r="94068"/>
                  </a14:imgEffect>
                  <a14:imgEffect>
                    <a14:sharpenSoften amount="-50000"/>
                  </a14:imgEffect>
                </a14:imgLayer>
              </a14:imgProps>
            </a:ext>
          </a:extLst>
        </a:blip>
        <a:stretch>
          <a:fillRect/>
        </a:stretch>
      </xdr:blipFill>
      <xdr:spPr>
        <a:xfrm>
          <a:off x="2667000" y="134952440"/>
          <a:ext cx="1323181" cy="1246090"/>
        </a:xfrm>
        <a:prstGeom prst="rect">
          <a:avLst/>
        </a:prstGeom>
      </xdr:spPr>
    </xdr:pic>
    <xdr:clientData/>
  </xdr:twoCellAnchor>
  <xdr:twoCellAnchor editAs="oneCell">
    <xdr:from>
      <xdr:col>3</xdr:col>
      <xdr:colOff>59766</xdr:colOff>
      <xdr:row>165</xdr:row>
      <xdr:rowOff>795120</xdr:rowOff>
    </xdr:from>
    <xdr:to>
      <xdr:col>6</xdr:col>
      <xdr:colOff>237566</xdr:colOff>
      <xdr:row>165</xdr:row>
      <xdr:rowOff>1921810</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370" t="12813" r="13244" b="69436"/>
        <a:stretch/>
      </xdr:blipFill>
      <xdr:spPr>
        <a:xfrm>
          <a:off x="2009590" y="137069855"/>
          <a:ext cx="2934447" cy="1126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3003177</xdr:colOff>
      <xdr:row>0</xdr:row>
      <xdr:rowOff>40822</xdr:rowOff>
    </xdr:from>
    <xdr:to>
      <xdr:col>14</xdr:col>
      <xdr:colOff>3686736</xdr:colOff>
      <xdr:row>2</xdr:row>
      <xdr:rowOff>253733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73856" y="40822"/>
          <a:ext cx="683559" cy="702768"/>
        </a:xfrm>
        <a:prstGeom prst="rect">
          <a:avLst/>
        </a:prstGeom>
      </xdr:spPr>
    </xdr:pic>
    <xdr:clientData/>
  </xdr:twoCellAnchor>
  <xdr:twoCellAnchor editAs="oneCell">
    <xdr:from>
      <xdr:col>1</xdr:col>
      <xdr:colOff>184096</xdr:colOff>
      <xdr:row>0</xdr:row>
      <xdr:rowOff>76840</xdr:rowOff>
    </xdr:from>
    <xdr:to>
      <xdr:col>2</xdr:col>
      <xdr:colOff>1064557</xdr:colOff>
      <xdr:row>2</xdr:row>
      <xdr:rowOff>259542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203" y="76840"/>
          <a:ext cx="1588033" cy="672559"/>
        </a:xfrm>
        <a:prstGeom prst="rect">
          <a:avLst/>
        </a:prstGeom>
      </xdr:spPr>
    </xdr:pic>
    <xdr:clientData/>
  </xdr:twoCellAnchor>
  <xdr:twoCellAnchor editAs="oneCell">
    <xdr:from>
      <xdr:col>16</xdr:col>
      <xdr:colOff>149677</xdr:colOff>
      <xdr:row>44</xdr:row>
      <xdr:rowOff>149679</xdr:rowOff>
    </xdr:from>
    <xdr:to>
      <xdr:col>16</xdr:col>
      <xdr:colOff>2149928</xdr:colOff>
      <xdr:row>46</xdr:row>
      <xdr:rowOff>42326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01177" y="60674250"/>
          <a:ext cx="2000251" cy="872361"/>
        </a:xfrm>
        <a:prstGeom prst="rect">
          <a:avLst/>
        </a:prstGeom>
      </xdr:spPr>
    </xdr:pic>
    <xdr:clientData/>
  </xdr:twoCellAnchor>
  <xdr:twoCellAnchor editAs="oneCell">
    <xdr:from>
      <xdr:col>3</xdr:col>
      <xdr:colOff>103414</xdr:colOff>
      <xdr:row>43</xdr:row>
      <xdr:rowOff>721179</xdr:rowOff>
    </xdr:from>
    <xdr:to>
      <xdr:col>5</xdr:col>
      <xdr:colOff>907748</xdr:colOff>
      <xdr:row>44</xdr:row>
      <xdr:rowOff>83760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370" t="12813" r="13244" b="69436"/>
        <a:stretch/>
      </xdr:blipFill>
      <xdr:spPr>
        <a:xfrm>
          <a:off x="2226128" y="59476822"/>
          <a:ext cx="2954263" cy="1131510"/>
        </a:xfrm>
        <a:prstGeom prst="rect">
          <a:avLst/>
        </a:prstGeom>
      </xdr:spPr>
    </xdr:pic>
    <xdr:clientData/>
  </xdr:twoCellAnchor>
  <xdr:twoCellAnchor editAs="oneCell">
    <xdr:from>
      <xdr:col>4</xdr:col>
      <xdr:colOff>258535</xdr:colOff>
      <xdr:row>42</xdr:row>
      <xdr:rowOff>625929</xdr:rowOff>
    </xdr:from>
    <xdr:to>
      <xdr:col>5</xdr:col>
      <xdr:colOff>329859</xdr:colOff>
      <xdr:row>43</xdr:row>
      <xdr:rowOff>184733</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BEBA8EAE-BF5A-486C-A8C5-ECC9F3942E4B}">
              <a14:imgProps xmlns:a14="http://schemas.microsoft.com/office/drawing/2010/main">
                <a14:imgLayer r:embed="rId6">
                  <a14:imgEffect>
                    <a14:backgroundRemoval t="5882" b="89216" l="0" r="94068"/>
                  </a14:imgEffect>
                  <a14:imgEffect>
                    <a14:sharpenSoften amount="-50000"/>
                  </a14:imgEffect>
                </a14:imgLayer>
              </a14:imgProps>
            </a:ext>
          </a:extLst>
        </a:blip>
        <a:stretch>
          <a:fillRect/>
        </a:stretch>
      </xdr:blipFill>
      <xdr:spPr>
        <a:xfrm>
          <a:off x="3279321" y="57667072"/>
          <a:ext cx="1323181" cy="1246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65554</xdr:colOff>
      <xdr:row>0</xdr:row>
      <xdr:rowOff>22412</xdr:rowOff>
    </xdr:from>
    <xdr:to>
      <xdr:col>6</xdr:col>
      <xdr:colOff>749113</xdr:colOff>
      <xdr:row>1</xdr:row>
      <xdr:rowOff>336176</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2554" y="22412"/>
          <a:ext cx="683559" cy="683558"/>
        </a:xfrm>
        <a:prstGeom prst="rect">
          <a:avLst/>
        </a:prstGeom>
      </xdr:spPr>
    </xdr:pic>
    <xdr:clientData/>
  </xdr:twoCellAnchor>
  <xdr:twoCellAnchor editAs="oneCell">
    <xdr:from>
      <xdr:col>1</xdr:col>
      <xdr:colOff>179297</xdr:colOff>
      <xdr:row>0</xdr:row>
      <xdr:rowOff>56031</xdr:rowOff>
    </xdr:from>
    <xdr:to>
      <xdr:col>2</xdr:col>
      <xdr:colOff>1400735</xdr:colOff>
      <xdr:row>1</xdr:row>
      <xdr:rowOff>330319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209" y="56031"/>
          <a:ext cx="1557614" cy="644082"/>
        </a:xfrm>
        <a:prstGeom prst="rect">
          <a:avLst/>
        </a:prstGeom>
      </xdr:spPr>
    </xdr:pic>
    <xdr:clientData/>
  </xdr:twoCellAnchor>
  <xdr:twoCellAnchor editAs="oneCell">
    <xdr:from>
      <xdr:col>8</xdr:col>
      <xdr:colOff>1509346</xdr:colOff>
      <xdr:row>33</xdr:row>
      <xdr:rowOff>2124808</xdr:rowOff>
    </xdr:from>
    <xdr:to>
      <xdr:col>8</xdr:col>
      <xdr:colOff>3509597</xdr:colOff>
      <xdr:row>35</xdr:row>
      <xdr:rowOff>59504</xdr:rowOff>
    </xdr:to>
    <xdr:pic>
      <xdr:nvPicPr>
        <xdr:cNvPr id="8" name="Imagen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25808" y="11444654"/>
          <a:ext cx="2000251" cy="872361"/>
        </a:xfrm>
        <a:prstGeom prst="rect">
          <a:avLst/>
        </a:prstGeom>
      </xdr:spPr>
    </xdr:pic>
    <xdr:clientData/>
  </xdr:twoCellAnchor>
  <xdr:twoCellAnchor editAs="oneCell">
    <xdr:from>
      <xdr:col>4</xdr:col>
      <xdr:colOff>161364</xdr:colOff>
      <xdr:row>33</xdr:row>
      <xdr:rowOff>475129</xdr:rowOff>
    </xdr:from>
    <xdr:to>
      <xdr:col>5</xdr:col>
      <xdr:colOff>270933</xdr:colOff>
      <xdr:row>34</xdr:row>
      <xdr:rowOff>50302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370" t="12813" r="13244" b="69436"/>
        <a:stretch/>
      </xdr:blipFill>
      <xdr:spPr>
        <a:xfrm>
          <a:off x="3083858" y="11349317"/>
          <a:ext cx="3014134" cy="1126067"/>
        </a:xfrm>
        <a:prstGeom prst="rect">
          <a:avLst/>
        </a:prstGeom>
      </xdr:spPr>
    </xdr:pic>
    <xdr:clientData/>
  </xdr:twoCellAnchor>
  <xdr:twoCellAnchor editAs="oneCell">
    <xdr:from>
      <xdr:col>4</xdr:col>
      <xdr:colOff>705970</xdr:colOff>
      <xdr:row>32</xdr:row>
      <xdr:rowOff>605118</xdr:rowOff>
    </xdr:from>
    <xdr:to>
      <xdr:col>4</xdr:col>
      <xdr:colOff>2029151</xdr:colOff>
      <xdr:row>32</xdr:row>
      <xdr:rowOff>1851208</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BEBA8EAE-BF5A-486C-A8C5-ECC9F3942E4B}">
              <a14:imgProps xmlns:a14="http://schemas.microsoft.com/office/drawing/2010/main">
                <a14:imgLayer r:embed="rId6">
                  <a14:imgEffect>
                    <a14:backgroundRemoval t="5882" b="89216" l="0" r="94068"/>
                  </a14:imgEffect>
                  <a14:imgEffect>
                    <a14:sharpenSoften amount="-50000"/>
                  </a14:imgEffect>
                </a14:imgLayer>
              </a14:imgProps>
            </a:ext>
          </a:extLst>
        </a:blip>
        <a:stretch>
          <a:fillRect/>
        </a:stretch>
      </xdr:blipFill>
      <xdr:spPr>
        <a:xfrm>
          <a:off x="3552264" y="9782736"/>
          <a:ext cx="1323181" cy="1246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246717</xdr:colOff>
      <xdr:row>1</xdr:row>
      <xdr:rowOff>114300</xdr:rowOff>
    </xdr:from>
    <xdr:ext cx="639108" cy="61912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067" y="333375"/>
          <a:ext cx="639108" cy="619125"/>
        </a:xfrm>
        <a:prstGeom prst="rect">
          <a:avLst/>
        </a:prstGeom>
      </xdr:spPr>
    </xdr:pic>
    <xdr:clientData/>
  </xdr:oneCellAnchor>
  <xdr:oneCellAnchor>
    <xdr:from>
      <xdr:col>1</xdr:col>
      <xdr:colOff>219076</xdr:colOff>
      <xdr:row>1</xdr:row>
      <xdr:rowOff>238125</xdr:rowOff>
    </xdr:from>
    <xdr:ext cx="990498" cy="409575"/>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6" y="457200"/>
          <a:ext cx="990498" cy="409575"/>
        </a:xfrm>
        <a:prstGeom prst="rect">
          <a:avLst/>
        </a:prstGeom>
      </xdr:spPr>
    </xdr:pic>
    <xdr:clientData/>
  </xdr:oneCellAnchor>
  <xdr:twoCellAnchor editAs="oneCell">
    <xdr:from>
      <xdr:col>4</xdr:col>
      <xdr:colOff>542925</xdr:colOff>
      <xdr:row>12</xdr:row>
      <xdr:rowOff>57150</xdr:rowOff>
    </xdr:from>
    <xdr:to>
      <xdr:col>4</xdr:col>
      <xdr:colOff>1862817</xdr:colOff>
      <xdr:row>12</xdr:row>
      <xdr:rowOff>634570</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24800" y="6257925"/>
          <a:ext cx="1323975" cy="5774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14</xdr:col>
      <xdr:colOff>253585</xdr:colOff>
      <xdr:row>0</xdr:row>
      <xdr:rowOff>48402</xdr:rowOff>
    </xdr:from>
    <xdr:ext cx="903019" cy="874783"/>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21585" y="48402"/>
          <a:ext cx="903019" cy="874783"/>
        </a:xfrm>
        <a:prstGeom prst="rect">
          <a:avLst/>
        </a:prstGeom>
      </xdr:spPr>
    </xdr:pic>
    <xdr:clientData/>
  </xdr:oneCellAnchor>
  <xdr:oneCellAnchor>
    <xdr:from>
      <xdr:col>0</xdr:col>
      <xdr:colOff>40822</xdr:colOff>
      <xdr:row>0</xdr:row>
      <xdr:rowOff>40822</xdr:rowOff>
    </xdr:from>
    <xdr:ext cx="1908602" cy="771895"/>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2" y="40822"/>
          <a:ext cx="1908602" cy="771895"/>
        </a:xfrm>
        <a:prstGeom prst="rect">
          <a:avLst/>
        </a:prstGeom>
      </xdr:spPr>
    </xdr:pic>
    <xdr:clientData/>
  </xdr:oneCellAnchor>
  <xdr:twoCellAnchor>
    <xdr:from>
      <xdr:col>1</xdr:col>
      <xdr:colOff>1089376</xdr:colOff>
      <xdr:row>52</xdr:row>
      <xdr:rowOff>88755</xdr:rowOff>
    </xdr:from>
    <xdr:to>
      <xdr:col>6</xdr:col>
      <xdr:colOff>1885516</xdr:colOff>
      <xdr:row>75</xdr:row>
      <xdr:rowOff>131123</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16</xdr:col>
      <xdr:colOff>1986396</xdr:colOff>
      <xdr:row>51</xdr:row>
      <xdr:rowOff>101313</xdr:rowOff>
    </xdr:from>
    <xdr:ext cx="1319027" cy="577420"/>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578071" y="17227263"/>
          <a:ext cx="1319027" cy="577420"/>
        </a:xfrm>
        <a:prstGeom prst="rect">
          <a:avLst/>
        </a:prstGeom>
      </xdr:spPr>
    </xdr:pic>
    <xdr:clientData/>
  </xdr:oneCellAnchor>
  <xdr:twoCellAnchor>
    <xdr:from>
      <xdr:col>6</xdr:col>
      <xdr:colOff>1977365</xdr:colOff>
      <xdr:row>52</xdr:row>
      <xdr:rowOff>72299</xdr:rowOff>
    </xdr:from>
    <xdr:to>
      <xdr:col>13</xdr:col>
      <xdr:colOff>46695</xdr:colOff>
      <xdr:row>77</xdr:row>
      <xdr:rowOff>25976</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207818</xdr:colOff>
      <xdr:row>52</xdr:row>
      <xdr:rowOff>54120</xdr:rowOff>
    </xdr:from>
    <xdr:to>
      <xdr:col>17</xdr:col>
      <xdr:colOff>573973</xdr:colOff>
      <xdr:row>77</xdr:row>
      <xdr:rowOff>7796</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igi.sic.gov.co/SIGI/portal/document_tab_process.php?proceso=52&amp;try=1&amp;opcion_regreso=1&amp;macro=3"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06"/>
  <sheetViews>
    <sheetView tabSelected="1" topLeftCell="I1" zoomScale="70" zoomScaleNormal="70" zoomScaleSheetLayoutView="100" workbookViewId="0">
      <pane ySplit="8" topLeftCell="A9" activePane="bottomLeft" state="frozen"/>
      <selection pane="bottomLeft" activeCell="U9" sqref="U9:U15"/>
    </sheetView>
  </sheetViews>
  <sheetFormatPr baseColWidth="10" defaultColWidth="11.42578125" defaultRowHeight="16.5" x14ac:dyDescent="0.3"/>
  <cols>
    <col min="1" max="1" width="3.140625" style="18" customWidth="1"/>
    <col min="2" max="2" width="8.85546875" style="184" customWidth="1"/>
    <col min="3" max="3" width="17.140625" style="121" customWidth="1"/>
    <col min="4" max="4" width="17" style="3" customWidth="1"/>
    <col min="5" max="5" width="11.85546875" style="3" customWidth="1"/>
    <col min="6" max="6" width="12.42578125" style="21" customWidth="1"/>
    <col min="7" max="7" width="40.7109375" style="121" customWidth="1"/>
    <col min="8" max="8" width="32.42578125" style="121" customWidth="1"/>
    <col min="9" max="9" width="20.85546875" style="121" customWidth="1"/>
    <col min="10" max="10" width="34.140625" style="121" customWidth="1"/>
    <col min="11" max="12" width="5.28515625" style="28" customWidth="1"/>
    <col min="13" max="13" width="16.140625" style="28" customWidth="1"/>
    <col min="14" max="15" width="5.28515625" style="29" customWidth="1"/>
    <col min="16" max="16" width="13.7109375" style="29" customWidth="1"/>
    <col min="17" max="17" width="30.42578125" style="24" customWidth="1"/>
    <col min="18" max="18" width="103.140625" style="25" customWidth="1"/>
    <col min="19" max="19" width="82.28515625" style="40" customWidth="1"/>
    <col min="20" max="20" width="33.42578125" style="3" customWidth="1"/>
    <col min="21" max="21" width="29.28515625" style="25" customWidth="1"/>
    <col min="22" max="16384" width="11.42578125" style="18"/>
  </cols>
  <sheetData>
    <row r="1" spans="2:21" thickBot="1" x14ac:dyDescent="0.3">
      <c r="B1" s="283"/>
      <c r="C1" s="284"/>
      <c r="D1" s="284"/>
      <c r="E1" s="285"/>
      <c r="F1" s="296" t="s">
        <v>0</v>
      </c>
      <c r="G1" s="297"/>
      <c r="H1" s="297"/>
      <c r="I1" s="297"/>
      <c r="J1" s="297"/>
      <c r="K1" s="297"/>
      <c r="L1" s="297"/>
      <c r="M1" s="297"/>
      <c r="N1" s="297"/>
      <c r="O1" s="297"/>
      <c r="P1" s="297"/>
      <c r="Q1" s="297"/>
      <c r="R1" s="298"/>
      <c r="S1" s="259"/>
      <c r="T1" s="36" t="s">
        <v>1</v>
      </c>
      <c r="U1" s="30" t="s">
        <v>2</v>
      </c>
    </row>
    <row r="2" spans="2:21" thickBot="1" x14ac:dyDescent="0.3">
      <c r="B2" s="286"/>
      <c r="C2" s="287"/>
      <c r="D2" s="287"/>
      <c r="E2" s="288"/>
      <c r="F2" s="299"/>
      <c r="G2" s="300"/>
      <c r="H2" s="300"/>
      <c r="I2" s="300"/>
      <c r="J2" s="300"/>
      <c r="K2" s="300"/>
      <c r="L2" s="300"/>
      <c r="M2" s="300"/>
      <c r="N2" s="300"/>
      <c r="O2" s="300"/>
      <c r="P2" s="300"/>
      <c r="Q2" s="300"/>
      <c r="R2" s="301"/>
      <c r="S2" s="260"/>
      <c r="T2" s="36" t="s">
        <v>3</v>
      </c>
      <c r="U2" s="30">
        <v>7</v>
      </c>
    </row>
    <row r="3" spans="2:21" ht="32.25" thickBot="1" x14ac:dyDescent="0.3">
      <c r="B3" s="289"/>
      <c r="C3" s="290"/>
      <c r="D3" s="290"/>
      <c r="E3" s="291"/>
      <c r="F3" s="302"/>
      <c r="G3" s="303"/>
      <c r="H3" s="303"/>
      <c r="I3" s="303"/>
      <c r="J3" s="303"/>
      <c r="K3" s="303"/>
      <c r="L3" s="303"/>
      <c r="M3" s="303"/>
      <c r="N3" s="303"/>
      <c r="O3" s="303"/>
      <c r="P3" s="303"/>
      <c r="Q3" s="303"/>
      <c r="R3" s="304"/>
      <c r="S3" s="261"/>
      <c r="T3" s="44" t="s">
        <v>4</v>
      </c>
      <c r="U3" s="182">
        <v>45622</v>
      </c>
    </row>
    <row r="4" spans="2:21" s="19" customFormat="1" ht="31.5" customHeight="1" thickBot="1" x14ac:dyDescent="0.3">
      <c r="B4" s="262" t="s">
        <v>5</v>
      </c>
      <c r="C4" s="263"/>
      <c r="D4" s="263"/>
      <c r="E4" s="263"/>
      <c r="F4" s="263"/>
      <c r="G4" s="263"/>
      <c r="H4" s="263"/>
      <c r="I4" s="263"/>
      <c r="J4" s="263"/>
      <c r="K4" s="263"/>
      <c r="L4" s="263"/>
      <c r="M4" s="263"/>
      <c r="N4" s="263"/>
      <c r="O4" s="263"/>
      <c r="P4" s="263"/>
      <c r="Q4" s="263"/>
      <c r="R4" s="263"/>
      <c r="S4" s="263"/>
      <c r="T4" s="263"/>
      <c r="U4" s="264"/>
    </row>
    <row r="5" spans="2:21" ht="18.75" thickBot="1" x14ac:dyDescent="0.3">
      <c r="B5" s="271" t="s">
        <v>6</v>
      </c>
      <c r="C5" s="272"/>
      <c r="D5" s="272"/>
      <c r="E5" s="272"/>
      <c r="F5" s="272"/>
      <c r="G5" s="272"/>
      <c r="H5" s="272"/>
      <c r="I5" s="272"/>
      <c r="J5" s="273"/>
      <c r="K5" s="274" t="s">
        <v>7</v>
      </c>
      <c r="L5" s="275"/>
      <c r="M5" s="275"/>
      <c r="N5" s="275"/>
      <c r="O5" s="275"/>
      <c r="P5" s="275"/>
      <c r="Q5" s="275"/>
      <c r="R5" s="275"/>
      <c r="S5" s="275"/>
      <c r="T5" s="275"/>
      <c r="U5" s="276"/>
    </row>
    <row r="6" spans="2:21" s="20" customFormat="1" ht="24.75" customHeight="1" thickBot="1" x14ac:dyDescent="0.25">
      <c r="B6" s="265" t="s">
        <v>8</v>
      </c>
      <c r="C6" s="220" t="s">
        <v>9</v>
      </c>
      <c r="D6" s="220" t="s">
        <v>10</v>
      </c>
      <c r="E6" s="220" t="s">
        <v>11</v>
      </c>
      <c r="F6" s="220" t="s">
        <v>12</v>
      </c>
      <c r="G6" s="220" t="s">
        <v>13</v>
      </c>
      <c r="H6" s="280" t="s">
        <v>14</v>
      </c>
      <c r="I6" s="220" t="s">
        <v>15</v>
      </c>
      <c r="J6" s="220" t="s">
        <v>16</v>
      </c>
      <c r="K6" s="268" t="s">
        <v>17</v>
      </c>
      <c r="L6" s="269"/>
      <c r="M6" s="270"/>
      <c r="N6" s="268" t="s">
        <v>17</v>
      </c>
      <c r="O6" s="269"/>
      <c r="P6" s="270"/>
      <c r="Q6" s="277" t="s">
        <v>18</v>
      </c>
      <c r="R6" s="277" t="s">
        <v>19</v>
      </c>
      <c r="S6" s="277" t="s">
        <v>20</v>
      </c>
      <c r="T6" s="277" t="s">
        <v>21</v>
      </c>
      <c r="U6" s="277" t="s">
        <v>22</v>
      </c>
    </row>
    <row r="7" spans="2:21" s="20" customFormat="1" ht="43.5" customHeight="1" thickBot="1" x14ac:dyDescent="0.25">
      <c r="B7" s="266"/>
      <c r="C7" s="221"/>
      <c r="D7" s="221"/>
      <c r="E7" s="221"/>
      <c r="F7" s="221"/>
      <c r="G7" s="221"/>
      <c r="H7" s="281"/>
      <c r="I7" s="221"/>
      <c r="J7" s="221"/>
      <c r="K7" s="268" t="s">
        <v>23</v>
      </c>
      <c r="L7" s="269"/>
      <c r="M7" s="270"/>
      <c r="N7" s="268" t="s">
        <v>24</v>
      </c>
      <c r="O7" s="269"/>
      <c r="P7" s="270"/>
      <c r="Q7" s="278"/>
      <c r="R7" s="278"/>
      <c r="S7" s="278"/>
      <c r="T7" s="278"/>
      <c r="U7" s="278"/>
    </row>
    <row r="8" spans="2:21" s="20" customFormat="1" ht="13.5" thickBot="1" x14ac:dyDescent="0.25">
      <c r="B8" s="267"/>
      <c r="C8" s="222"/>
      <c r="D8" s="222"/>
      <c r="E8" s="222"/>
      <c r="F8" s="222"/>
      <c r="G8" s="222"/>
      <c r="H8" s="282"/>
      <c r="I8" s="222"/>
      <c r="J8" s="222"/>
      <c r="K8" s="136" t="s">
        <v>25</v>
      </c>
      <c r="L8" s="136" t="s">
        <v>26</v>
      </c>
      <c r="M8" s="136" t="s">
        <v>27</v>
      </c>
      <c r="N8" s="136" t="s">
        <v>25</v>
      </c>
      <c r="O8" s="136" t="s">
        <v>26</v>
      </c>
      <c r="P8" s="136" t="s">
        <v>27</v>
      </c>
      <c r="Q8" s="279"/>
      <c r="R8" s="279"/>
      <c r="S8" s="279"/>
      <c r="T8" s="279"/>
      <c r="U8" s="279"/>
    </row>
    <row r="9" spans="2:21" s="20" customFormat="1" ht="75.75" customHeight="1" thickBot="1" x14ac:dyDescent="0.25">
      <c r="B9" s="183">
        <v>1</v>
      </c>
      <c r="C9" s="2" t="s">
        <v>28</v>
      </c>
      <c r="D9" s="2" t="s">
        <v>29</v>
      </c>
      <c r="E9" s="2" t="s">
        <v>30</v>
      </c>
      <c r="F9" s="2" t="s">
        <v>31</v>
      </c>
      <c r="G9" s="127" t="s">
        <v>32</v>
      </c>
      <c r="H9" s="2" t="s">
        <v>33</v>
      </c>
      <c r="I9" s="10" t="s">
        <v>34</v>
      </c>
      <c r="J9" s="142" t="s">
        <v>35</v>
      </c>
      <c r="K9" s="4" t="s">
        <v>36</v>
      </c>
      <c r="L9" s="4"/>
      <c r="M9" s="4"/>
      <c r="N9" s="4" t="s">
        <v>36</v>
      </c>
      <c r="O9" s="4"/>
      <c r="P9" s="4"/>
      <c r="Q9" s="132" t="s">
        <v>37</v>
      </c>
      <c r="R9" s="229" t="s">
        <v>896</v>
      </c>
      <c r="S9" s="218" t="s">
        <v>878</v>
      </c>
      <c r="T9" s="244" t="s">
        <v>38</v>
      </c>
      <c r="U9" s="244" t="s">
        <v>39</v>
      </c>
    </row>
    <row r="10" spans="2:21" s="20" customFormat="1" ht="75.75" customHeight="1" thickBot="1" x14ac:dyDescent="0.25">
      <c r="B10" s="183">
        <v>2</v>
      </c>
      <c r="C10" s="2" t="s">
        <v>28</v>
      </c>
      <c r="D10" s="2" t="s">
        <v>29</v>
      </c>
      <c r="E10" s="2" t="s">
        <v>93</v>
      </c>
      <c r="F10" s="2" t="s">
        <v>825</v>
      </c>
      <c r="G10" s="127" t="s">
        <v>826</v>
      </c>
      <c r="H10" s="125" t="s">
        <v>186</v>
      </c>
      <c r="I10" s="124" t="s">
        <v>34</v>
      </c>
      <c r="J10" s="142" t="s">
        <v>35</v>
      </c>
      <c r="K10" s="4" t="s">
        <v>36</v>
      </c>
      <c r="L10" s="4"/>
      <c r="M10" s="4"/>
      <c r="N10" s="4" t="s">
        <v>36</v>
      </c>
      <c r="O10" s="4"/>
      <c r="P10" s="4"/>
      <c r="Q10" s="132" t="s">
        <v>37</v>
      </c>
      <c r="R10" s="229"/>
      <c r="S10" s="218"/>
      <c r="T10" s="244"/>
      <c r="U10" s="244"/>
    </row>
    <row r="11" spans="2:21" s="20" customFormat="1" ht="75.75" customHeight="1" thickBot="1" x14ac:dyDescent="0.25">
      <c r="B11" s="183">
        <v>3</v>
      </c>
      <c r="C11" s="126" t="s">
        <v>28</v>
      </c>
      <c r="D11" s="125" t="s">
        <v>40</v>
      </c>
      <c r="E11" s="125" t="s">
        <v>41</v>
      </c>
      <c r="F11" s="125" t="s">
        <v>42</v>
      </c>
      <c r="G11" s="127" t="s">
        <v>43</v>
      </c>
      <c r="H11" s="2" t="s">
        <v>44</v>
      </c>
      <c r="I11" s="10" t="s">
        <v>34</v>
      </c>
      <c r="J11" s="142" t="s">
        <v>35</v>
      </c>
      <c r="K11" s="4" t="s">
        <v>36</v>
      </c>
      <c r="L11" s="4"/>
      <c r="M11" s="4"/>
      <c r="N11" s="4" t="s">
        <v>36</v>
      </c>
      <c r="O11" s="4"/>
      <c r="P11" s="4"/>
      <c r="Q11" s="132" t="s">
        <v>37</v>
      </c>
      <c r="R11" s="229"/>
      <c r="S11" s="218"/>
      <c r="T11" s="244"/>
      <c r="U11" s="244"/>
    </row>
    <row r="12" spans="2:21" s="20" customFormat="1" ht="75.75" customHeight="1" thickBot="1" x14ac:dyDescent="0.25">
      <c r="B12" s="183">
        <v>4</v>
      </c>
      <c r="C12" s="126" t="s">
        <v>28</v>
      </c>
      <c r="D12" s="125" t="s">
        <v>40</v>
      </c>
      <c r="E12" s="125" t="s">
        <v>45</v>
      </c>
      <c r="F12" s="125" t="s">
        <v>46</v>
      </c>
      <c r="G12" s="127" t="s">
        <v>47</v>
      </c>
      <c r="H12" s="2" t="s">
        <v>48</v>
      </c>
      <c r="I12" s="10" t="s">
        <v>34</v>
      </c>
      <c r="J12" s="142" t="s">
        <v>35</v>
      </c>
      <c r="K12" s="4" t="s">
        <v>36</v>
      </c>
      <c r="L12" s="4"/>
      <c r="M12" s="4"/>
      <c r="N12" s="4" t="s">
        <v>36</v>
      </c>
      <c r="O12" s="4"/>
      <c r="P12" s="4"/>
      <c r="Q12" s="132" t="s">
        <v>37</v>
      </c>
      <c r="R12" s="229"/>
      <c r="S12" s="218"/>
      <c r="T12" s="244"/>
      <c r="U12" s="244"/>
    </row>
    <row r="13" spans="2:21" s="20" customFormat="1" ht="75.75" customHeight="1" thickBot="1" x14ac:dyDescent="0.25">
      <c r="B13" s="183">
        <v>5</v>
      </c>
      <c r="C13" s="126" t="s">
        <v>28</v>
      </c>
      <c r="D13" s="125" t="s">
        <v>49</v>
      </c>
      <c r="E13" s="125" t="s">
        <v>50</v>
      </c>
      <c r="F13" s="125" t="s">
        <v>51</v>
      </c>
      <c r="G13" s="127" t="s">
        <v>52</v>
      </c>
      <c r="H13" s="2" t="s">
        <v>53</v>
      </c>
      <c r="I13" s="10" t="s">
        <v>34</v>
      </c>
      <c r="J13" s="142" t="s">
        <v>35</v>
      </c>
      <c r="K13" s="4" t="s">
        <v>36</v>
      </c>
      <c r="L13" s="4"/>
      <c r="M13" s="4"/>
      <c r="N13" s="4" t="s">
        <v>36</v>
      </c>
      <c r="O13" s="4"/>
      <c r="P13" s="4"/>
      <c r="Q13" s="132" t="s">
        <v>37</v>
      </c>
      <c r="R13" s="229"/>
      <c r="S13" s="218"/>
      <c r="T13" s="244"/>
      <c r="U13" s="244"/>
    </row>
    <row r="14" spans="2:21" s="20" customFormat="1" ht="75.75" customHeight="1" thickBot="1" x14ac:dyDescent="0.25">
      <c r="B14" s="183">
        <v>6</v>
      </c>
      <c r="C14" s="126" t="s">
        <v>28</v>
      </c>
      <c r="D14" s="125" t="s">
        <v>29</v>
      </c>
      <c r="E14" s="125" t="s">
        <v>54</v>
      </c>
      <c r="F14" s="125" t="s">
        <v>55</v>
      </c>
      <c r="G14" s="127" t="s">
        <v>56</v>
      </c>
      <c r="H14" s="2" t="s">
        <v>57</v>
      </c>
      <c r="I14" s="10" t="s">
        <v>58</v>
      </c>
      <c r="J14" s="142" t="s">
        <v>35</v>
      </c>
      <c r="K14" s="4"/>
      <c r="L14" s="4"/>
      <c r="M14" s="4" t="s">
        <v>36</v>
      </c>
      <c r="N14" s="4"/>
      <c r="O14" s="4"/>
      <c r="P14" s="4" t="s">
        <v>36</v>
      </c>
      <c r="Q14" s="132" t="s">
        <v>37</v>
      </c>
      <c r="R14" s="229"/>
      <c r="S14" s="218"/>
      <c r="T14" s="244"/>
      <c r="U14" s="244"/>
    </row>
    <row r="15" spans="2:21" s="20" customFormat="1" ht="51.75" thickBot="1" x14ac:dyDescent="0.25">
      <c r="B15" s="183">
        <v>7</v>
      </c>
      <c r="C15" s="126" t="s">
        <v>28</v>
      </c>
      <c r="D15" s="125" t="s">
        <v>59</v>
      </c>
      <c r="E15" s="125" t="s">
        <v>60</v>
      </c>
      <c r="F15" s="125" t="s">
        <v>61</v>
      </c>
      <c r="G15" s="127" t="s">
        <v>62</v>
      </c>
      <c r="H15" s="2" t="s">
        <v>63</v>
      </c>
      <c r="I15" s="10" t="s">
        <v>34</v>
      </c>
      <c r="J15" s="142" t="s">
        <v>35</v>
      </c>
      <c r="K15" s="4" t="s">
        <v>36</v>
      </c>
      <c r="L15" s="4"/>
      <c r="M15" s="4"/>
      <c r="N15" s="4" t="s">
        <v>36</v>
      </c>
      <c r="O15" s="4"/>
      <c r="P15" s="4"/>
      <c r="Q15" s="132" t="s">
        <v>64</v>
      </c>
      <c r="R15" s="130" t="s">
        <v>65</v>
      </c>
      <c r="S15" s="130" t="s">
        <v>66</v>
      </c>
      <c r="T15" s="244"/>
      <c r="U15" s="244"/>
    </row>
    <row r="16" spans="2:21" s="20" customFormat="1" ht="51.75" customHeight="1" thickBot="1" x14ac:dyDescent="0.25">
      <c r="B16" s="183">
        <v>8</v>
      </c>
      <c r="C16" s="126" t="s">
        <v>67</v>
      </c>
      <c r="D16" s="125" t="s">
        <v>49</v>
      </c>
      <c r="E16" s="125" t="s">
        <v>50</v>
      </c>
      <c r="F16" s="125" t="s">
        <v>51</v>
      </c>
      <c r="G16" s="127" t="s">
        <v>52</v>
      </c>
      <c r="H16" s="2" t="s">
        <v>68</v>
      </c>
      <c r="I16" s="10" t="s">
        <v>34</v>
      </c>
      <c r="J16" s="142" t="s">
        <v>35</v>
      </c>
      <c r="K16" s="4" t="s">
        <v>36</v>
      </c>
      <c r="L16" s="4"/>
      <c r="M16" s="4"/>
      <c r="N16" s="4" t="s">
        <v>36</v>
      </c>
      <c r="O16" s="4"/>
      <c r="P16" s="4"/>
      <c r="Q16" s="132" t="s">
        <v>37</v>
      </c>
      <c r="R16" s="218" t="s">
        <v>69</v>
      </c>
      <c r="S16" s="218" t="s">
        <v>70</v>
      </c>
      <c r="T16" s="245" t="s">
        <v>71</v>
      </c>
      <c r="U16" s="244" t="s">
        <v>39</v>
      </c>
    </row>
    <row r="17" spans="1:21" s="20" customFormat="1" ht="51.75" customHeight="1" thickBot="1" x14ac:dyDescent="0.25">
      <c r="B17" s="183">
        <v>9</v>
      </c>
      <c r="C17" s="126" t="s">
        <v>67</v>
      </c>
      <c r="D17" s="125" t="s">
        <v>29</v>
      </c>
      <c r="E17" s="125" t="s">
        <v>54</v>
      </c>
      <c r="F17" s="125" t="s">
        <v>72</v>
      </c>
      <c r="G17" s="127" t="s">
        <v>73</v>
      </c>
      <c r="H17" s="2" t="s">
        <v>74</v>
      </c>
      <c r="I17" s="10" t="s">
        <v>34</v>
      </c>
      <c r="J17" s="142" t="s">
        <v>35</v>
      </c>
      <c r="K17" s="4" t="s">
        <v>36</v>
      </c>
      <c r="L17" s="4"/>
      <c r="M17" s="4"/>
      <c r="N17" s="4" t="s">
        <v>36</v>
      </c>
      <c r="O17" s="4"/>
      <c r="P17" s="4"/>
      <c r="Q17" s="132" t="s">
        <v>37</v>
      </c>
      <c r="R17" s="218"/>
      <c r="S17" s="218"/>
      <c r="T17" s="245"/>
      <c r="U17" s="244"/>
    </row>
    <row r="18" spans="1:21" s="20" customFormat="1" ht="66.75" thickBot="1" x14ac:dyDescent="0.25">
      <c r="B18" s="183">
        <v>10</v>
      </c>
      <c r="C18" s="126" t="s">
        <v>75</v>
      </c>
      <c r="D18" s="125" t="s">
        <v>59</v>
      </c>
      <c r="E18" s="125" t="s">
        <v>60</v>
      </c>
      <c r="F18" s="125" t="s">
        <v>61</v>
      </c>
      <c r="G18" s="127" t="s">
        <v>62</v>
      </c>
      <c r="H18" s="2" t="s">
        <v>76</v>
      </c>
      <c r="I18" s="10" t="s">
        <v>34</v>
      </c>
      <c r="J18" s="142" t="s">
        <v>35</v>
      </c>
      <c r="K18" s="4" t="s">
        <v>36</v>
      </c>
      <c r="L18" s="4"/>
      <c r="M18" s="4"/>
      <c r="N18" s="4" t="s">
        <v>36</v>
      </c>
      <c r="O18" s="4"/>
      <c r="P18" s="4"/>
      <c r="Q18" s="132" t="s">
        <v>64</v>
      </c>
      <c r="R18" s="130" t="s">
        <v>77</v>
      </c>
      <c r="S18" s="130" t="s">
        <v>78</v>
      </c>
      <c r="T18" s="125" t="s">
        <v>79</v>
      </c>
      <c r="U18" s="129" t="s">
        <v>80</v>
      </c>
    </row>
    <row r="19" spans="1:21" s="20" customFormat="1" ht="27.75" thickBot="1" x14ac:dyDescent="0.25">
      <c r="B19" s="183">
        <v>11</v>
      </c>
      <c r="C19" s="126" t="s">
        <v>81</v>
      </c>
      <c r="D19" s="125" t="s">
        <v>40</v>
      </c>
      <c r="E19" s="125" t="s">
        <v>41</v>
      </c>
      <c r="F19" s="125" t="s">
        <v>42</v>
      </c>
      <c r="G19" s="127" t="s">
        <v>43</v>
      </c>
      <c r="H19" s="2" t="s">
        <v>82</v>
      </c>
      <c r="I19" s="10" t="s">
        <v>34</v>
      </c>
      <c r="J19" s="142" t="s">
        <v>35</v>
      </c>
      <c r="K19" s="4" t="s">
        <v>36</v>
      </c>
      <c r="L19" s="4"/>
      <c r="M19" s="4"/>
      <c r="N19" s="4" t="s">
        <v>36</v>
      </c>
      <c r="O19" s="4"/>
      <c r="P19" s="4"/>
      <c r="Q19" s="132" t="s">
        <v>37</v>
      </c>
      <c r="R19" s="198" t="s">
        <v>83</v>
      </c>
      <c r="S19" s="198" t="s">
        <v>84</v>
      </c>
      <c r="T19" s="246" t="s">
        <v>79</v>
      </c>
      <c r="U19" s="202" t="s">
        <v>39</v>
      </c>
    </row>
    <row r="20" spans="1:21" s="20" customFormat="1" ht="41.25" thickBot="1" x14ac:dyDescent="0.25">
      <c r="A20" s="20" t="s">
        <v>85</v>
      </c>
      <c r="B20" s="183">
        <v>12</v>
      </c>
      <c r="C20" s="125" t="s">
        <v>81</v>
      </c>
      <c r="D20" s="125" t="s">
        <v>86</v>
      </c>
      <c r="E20" s="125" t="s">
        <v>60</v>
      </c>
      <c r="F20" s="125" t="s">
        <v>87</v>
      </c>
      <c r="G20" s="127" t="s">
        <v>88</v>
      </c>
      <c r="H20" s="2" t="s">
        <v>89</v>
      </c>
      <c r="I20" s="10" t="s">
        <v>90</v>
      </c>
      <c r="J20" s="142" t="s">
        <v>871</v>
      </c>
      <c r="K20" s="4"/>
      <c r="L20" s="4"/>
      <c r="M20" s="4" t="s">
        <v>36</v>
      </c>
      <c r="N20" s="4"/>
      <c r="O20" s="4"/>
      <c r="P20" s="4" t="s">
        <v>36</v>
      </c>
      <c r="Q20" s="132" t="s">
        <v>91</v>
      </c>
      <c r="R20" s="223"/>
      <c r="S20" s="223"/>
      <c r="T20" s="247"/>
      <c r="U20" s="238"/>
    </row>
    <row r="21" spans="1:21" s="20" customFormat="1" ht="108.75" thickBot="1" x14ac:dyDescent="0.25">
      <c r="B21" s="183">
        <v>13</v>
      </c>
      <c r="C21" s="126" t="s">
        <v>81</v>
      </c>
      <c r="D21" s="125" t="s">
        <v>29</v>
      </c>
      <c r="E21" s="125" t="s">
        <v>54</v>
      </c>
      <c r="F21" s="125" t="s">
        <v>55</v>
      </c>
      <c r="G21" s="127" t="s">
        <v>56</v>
      </c>
      <c r="H21" s="2" t="s">
        <v>92</v>
      </c>
      <c r="I21" s="10" t="s">
        <v>58</v>
      </c>
      <c r="J21" s="142" t="s">
        <v>35</v>
      </c>
      <c r="K21" s="4" t="s">
        <v>36</v>
      </c>
      <c r="L21" s="4"/>
      <c r="M21" s="4"/>
      <c r="N21" s="4" t="s">
        <v>36</v>
      </c>
      <c r="O21" s="4"/>
      <c r="P21" s="4"/>
      <c r="Q21" s="132"/>
      <c r="R21" s="223"/>
      <c r="S21" s="223"/>
      <c r="T21" s="247"/>
      <c r="U21" s="238"/>
    </row>
    <row r="22" spans="1:21" s="20" customFormat="1" ht="68.25" thickBot="1" x14ac:dyDescent="0.25">
      <c r="B22" s="183">
        <v>14</v>
      </c>
      <c r="C22" s="126" t="s">
        <v>81</v>
      </c>
      <c r="D22" s="125" t="s">
        <v>29</v>
      </c>
      <c r="E22" s="125" t="s">
        <v>93</v>
      </c>
      <c r="F22" s="125" t="s">
        <v>94</v>
      </c>
      <c r="G22" s="127" t="s">
        <v>95</v>
      </c>
      <c r="H22" s="2" t="s">
        <v>803</v>
      </c>
      <c r="I22" s="10" t="s">
        <v>34</v>
      </c>
      <c r="J22" s="142" t="s">
        <v>35</v>
      </c>
      <c r="K22" s="4" t="s">
        <v>36</v>
      </c>
      <c r="L22" s="4"/>
      <c r="M22" s="4"/>
      <c r="N22" s="4" t="s">
        <v>36</v>
      </c>
      <c r="O22" s="4"/>
      <c r="P22" s="4"/>
      <c r="Q22" s="132"/>
      <c r="R22" s="223"/>
      <c r="S22" s="223"/>
      <c r="T22" s="247"/>
      <c r="U22" s="238"/>
    </row>
    <row r="23" spans="1:21" s="20" customFormat="1" ht="83.25" customHeight="1" thickBot="1" x14ac:dyDescent="0.25">
      <c r="B23" s="183">
        <v>15</v>
      </c>
      <c r="C23" s="126" t="s">
        <v>81</v>
      </c>
      <c r="D23" s="125" t="s">
        <v>29</v>
      </c>
      <c r="E23" s="125" t="s">
        <v>93</v>
      </c>
      <c r="F23" s="125" t="s">
        <v>801</v>
      </c>
      <c r="G23" s="127" t="s">
        <v>802</v>
      </c>
      <c r="H23" s="2" t="s">
        <v>874</v>
      </c>
      <c r="I23" s="10" t="s">
        <v>34</v>
      </c>
      <c r="J23" s="142" t="s">
        <v>870</v>
      </c>
      <c r="K23" s="4" t="s">
        <v>36</v>
      </c>
      <c r="L23" s="4"/>
      <c r="M23" s="4"/>
      <c r="N23" s="4" t="s">
        <v>36</v>
      </c>
      <c r="O23" s="4"/>
      <c r="P23" s="4"/>
      <c r="Q23" s="132"/>
      <c r="R23" s="199"/>
      <c r="S23" s="199"/>
      <c r="T23" s="248"/>
      <c r="U23" s="203"/>
    </row>
    <row r="24" spans="1:21" s="20" customFormat="1" ht="45.75" customHeight="1" thickBot="1" x14ac:dyDescent="0.25">
      <c r="B24" s="183">
        <v>16</v>
      </c>
      <c r="C24" s="126" t="s">
        <v>96</v>
      </c>
      <c r="D24" s="125" t="s">
        <v>97</v>
      </c>
      <c r="E24" s="125" t="s">
        <v>98</v>
      </c>
      <c r="F24" s="125" t="s">
        <v>99</v>
      </c>
      <c r="G24" s="127" t="s">
        <v>100</v>
      </c>
      <c r="H24" s="2" t="s">
        <v>804</v>
      </c>
      <c r="I24" s="10" t="s">
        <v>34</v>
      </c>
      <c r="J24" s="142" t="s">
        <v>35</v>
      </c>
      <c r="K24" s="4" t="s">
        <v>36</v>
      </c>
      <c r="L24" s="4"/>
      <c r="M24" s="4"/>
      <c r="N24" s="4" t="s">
        <v>36</v>
      </c>
      <c r="O24" s="4"/>
      <c r="P24" s="4"/>
      <c r="Q24" s="132" t="s">
        <v>37</v>
      </c>
      <c r="R24" s="130" t="s">
        <v>101</v>
      </c>
      <c r="S24" s="130" t="s">
        <v>102</v>
      </c>
      <c r="T24" s="245" t="s">
        <v>103</v>
      </c>
      <c r="U24" s="202" t="s">
        <v>39</v>
      </c>
    </row>
    <row r="25" spans="1:21" s="20" customFormat="1" ht="41.25" thickBot="1" x14ac:dyDescent="0.25">
      <c r="B25" s="183">
        <v>17</v>
      </c>
      <c r="C25" s="126" t="s">
        <v>96</v>
      </c>
      <c r="D25" s="125" t="s">
        <v>40</v>
      </c>
      <c r="E25" s="125" t="s">
        <v>45</v>
      </c>
      <c r="F25" s="125" t="s">
        <v>111</v>
      </c>
      <c r="G25" s="127" t="s">
        <v>805</v>
      </c>
      <c r="H25" s="2" t="s">
        <v>112</v>
      </c>
      <c r="I25" s="10" t="s">
        <v>34</v>
      </c>
      <c r="J25" s="142" t="s">
        <v>35</v>
      </c>
      <c r="K25" s="4" t="s">
        <v>36</v>
      </c>
      <c r="L25" s="4"/>
      <c r="M25" s="4"/>
      <c r="N25" s="4" t="s">
        <v>36</v>
      </c>
      <c r="O25" s="4"/>
      <c r="P25" s="4"/>
      <c r="Q25" s="132"/>
      <c r="R25" s="192" t="s">
        <v>108</v>
      </c>
      <c r="S25" s="130"/>
      <c r="T25" s="245"/>
      <c r="U25" s="238"/>
    </row>
    <row r="26" spans="1:21" s="20" customFormat="1" ht="54.75" customHeight="1" thickBot="1" x14ac:dyDescent="0.25">
      <c r="B26" s="183">
        <v>18</v>
      </c>
      <c r="C26" s="126" t="s">
        <v>96</v>
      </c>
      <c r="D26" s="125" t="s">
        <v>29</v>
      </c>
      <c r="E26" s="125" t="s">
        <v>54</v>
      </c>
      <c r="F26" s="125" t="s">
        <v>104</v>
      </c>
      <c r="G26" s="127" t="s">
        <v>105</v>
      </c>
      <c r="H26" s="2" t="s">
        <v>106</v>
      </c>
      <c r="I26" s="10" t="s">
        <v>107</v>
      </c>
      <c r="J26" s="142" t="s">
        <v>35</v>
      </c>
      <c r="K26" s="4"/>
      <c r="L26" s="4"/>
      <c r="M26" s="4" t="s">
        <v>36</v>
      </c>
      <c r="N26" s="4"/>
      <c r="O26" s="4"/>
      <c r="P26" s="4" t="s">
        <v>36</v>
      </c>
      <c r="Q26" s="132" t="s">
        <v>37</v>
      </c>
      <c r="R26" s="193"/>
      <c r="S26" s="218" t="s">
        <v>879</v>
      </c>
      <c r="T26" s="245"/>
      <c r="U26" s="238"/>
    </row>
    <row r="27" spans="1:21" s="20" customFormat="1" ht="53.25" customHeight="1" thickBot="1" x14ac:dyDescent="0.25">
      <c r="B27" s="183">
        <v>19</v>
      </c>
      <c r="C27" s="126" t="s">
        <v>96</v>
      </c>
      <c r="D27" s="125" t="s">
        <v>29</v>
      </c>
      <c r="E27" s="125" t="s">
        <v>54</v>
      </c>
      <c r="F27" s="125" t="s">
        <v>113</v>
      </c>
      <c r="G27" s="127" t="s">
        <v>114</v>
      </c>
      <c r="H27" s="2" t="s">
        <v>115</v>
      </c>
      <c r="I27" s="10" t="s">
        <v>107</v>
      </c>
      <c r="J27" s="142" t="s">
        <v>35</v>
      </c>
      <c r="K27" s="4" t="s">
        <v>36</v>
      </c>
      <c r="L27" s="4"/>
      <c r="M27" s="4"/>
      <c r="N27" s="4" t="s">
        <v>36</v>
      </c>
      <c r="O27" s="4"/>
      <c r="P27" s="4"/>
      <c r="Q27" s="132" t="s">
        <v>37</v>
      </c>
      <c r="R27" s="193"/>
      <c r="S27" s="218"/>
      <c r="T27" s="245"/>
      <c r="U27" s="238"/>
    </row>
    <row r="28" spans="1:21" s="20" customFormat="1" ht="41.25" thickBot="1" x14ac:dyDescent="0.25">
      <c r="B28" s="183">
        <v>20</v>
      </c>
      <c r="C28" s="126" t="s">
        <v>96</v>
      </c>
      <c r="D28" s="125" t="s">
        <v>29</v>
      </c>
      <c r="E28" s="125" t="s">
        <v>54</v>
      </c>
      <c r="F28" s="125" t="s">
        <v>116</v>
      </c>
      <c r="G28" s="127" t="s">
        <v>117</v>
      </c>
      <c r="H28" s="2" t="s">
        <v>806</v>
      </c>
      <c r="I28" s="10" t="s">
        <v>34</v>
      </c>
      <c r="J28" s="142" t="s">
        <v>35</v>
      </c>
      <c r="K28" s="4" t="s">
        <v>36</v>
      </c>
      <c r="L28" s="4"/>
      <c r="M28" s="4"/>
      <c r="N28" s="4" t="s">
        <v>36</v>
      </c>
      <c r="O28" s="4"/>
      <c r="P28" s="4"/>
      <c r="Q28" s="132" t="s">
        <v>37</v>
      </c>
      <c r="R28" s="193"/>
      <c r="S28" s="218"/>
      <c r="T28" s="245"/>
      <c r="U28" s="238"/>
    </row>
    <row r="29" spans="1:21" s="20" customFormat="1" ht="41.25" thickBot="1" x14ac:dyDescent="0.25">
      <c r="B29" s="183">
        <v>21</v>
      </c>
      <c r="C29" s="126" t="s">
        <v>96</v>
      </c>
      <c r="D29" s="125" t="s">
        <v>29</v>
      </c>
      <c r="E29" s="125" t="s">
        <v>54</v>
      </c>
      <c r="F29" s="125" t="s">
        <v>119</v>
      </c>
      <c r="G29" s="127" t="s">
        <v>120</v>
      </c>
      <c r="H29" s="2" t="s">
        <v>121</v>
      </c>
      <c r="I29" s="10" t="s">
        <v>107</v>
      </c>
      <c r="J29" s="142" t="s">
        <v>35</v>
      </c>
      <c r="K29" s="4"/>
      <c r="L29" s="4"/>
      <c r="M29" s="4" t="s">
        <v>36</v>
      </c>
      <c r="N29" s="4"/>
      <c r="O29" s="4"/>
      <c r="P29" s="4" t="s">
        <v>36</v>
      </c>
      <c r="Q29" s="132" t="s">
        <v>37</v>
      </c>
      <c r="R29" s="193"/>
      <c r="S29" s="218"/>
      <c r="T29" s="245"/>
      <c r="U29" s="238"/>
    </row>
    <row r="30" spans="1:21" s="20" customFormat="1" ht="47.25" customHeight="1" thickBot="1" x14ac:dyDescent="0.25">
      <c r="B30" s="183">
        <v>22</v>
      </c>
      <c r="C30" s="126" t="s">
        <v>96</v>
      </c>
      <c r="D30" s="125" t="s">
        <v>40</v>
      </c>
      <c r="E30" s="125" t="s">
        <v>41</v>
      </c>
      <c r="F30" s="125" t="s">
        <v>125</v>
      </c>
      <c r="G30" s="127" t="s">
        <v>126</v>
      </c>
      <c r="H30" s="2" t="s">
        <v>824</v>
      </c>
      <c r="I30" s="10" t="s">
        <v>34</v>
      </c>
      <c r="J30" s="142" t="s">
        <v>35</v>
      </c>
      <c r="K30" s="4" t="s">
        <v>36</v>
      </c>
      <c r="L30" s="4"/>
      <c r="M30" s="4"/>
      <c r="N30" s="4" t="s">
        <v>36</v>
      </c>
      <c r="O30" s="4"/>
      <c r="P30" s="4"/>
      <c r="Q30" s="132" t="s">
        <v>37</v>
      </c>
      <c r="R30" s="193"/>
      <c r="S30" s="218"/>
      <c r="T30" s="245"/>
      <c r="U30" s="238"/>
    </row>
    <row r="31" spans="1:21" s="20" customFormat="1" ht="54.75" thickBot="1" x14ac:dyDescent="0.25">
      <c r="B31" s="183">
        <v>23</v>
      </c>
      <c r="C31" s="126" t="s">
        <v>96</v>
      </c>
      <c r="D31" s="125" t="s">
        <v>29</v>
      </c>
      <c r="E31" s="125" t="s">
        <v>54</v>
      </c>
      <c r="F31" s="125" t="s">
        <v>109</v>
      </c>
      <c r="G31" s="127" t="s">
        <v>110</v>
      </c>
      <c r="H31" s="2" t="s">
        <v>823</v>
      </c>
      <c r="I31" s="10" t="s">
        <v>34</v>
      </c>
      <c r="J31" s="142" t="s">
        <v>35</v>
      </c>
      <c r="K31" s="4" t="s">
        <v>36</v>
      </c>
      <c r="L31" s="4"/>
      <c r="M31" s="4"/>
      <c r="N31" s="4" t="s">
        <v>36</v>
      </c>
      <c r="O31" s="4"/>
      <c r="P31" s="4"/>
      <c r="Q31" s="132" t="s">
        <v>37</v>
      </c>
      <c r="R31" s="193"/>
      <c r="S31" s="218"/>
      <c r="T31" s="245"/>
      <c r="U31" s="238"/>
    </row>
    <row r="32" spans="1:21" s="20" customFormat="1" ht="81.75" thickBot="1" x14ac:dyDescent="0.25">
      <c r="B32" s="183">
        <v>24</v>
      </c>
      <c r="C32" s="125" t="s">
        <v>96</v>
      </c>
      <c r="D32" s="125" t="s">
        <v>127</v>
      </c>
      <c r="E32" s="125" t="s">
        <v>98</v>
      </c>
      <c r="F32" s="125" t="s">
        <v>128</v>
      </c>
      <c r="G32" s="123" t="s">
        <v>129</v>
      </c>
      <c r="H32" s="125" t="s">
        <v>130</v>
      </c>
      <c r="I32" s="124" t="s">
        <v>34</v>
      </c>
      <c r="J32" s="142" t="s">
        <v>35</v>
      </c>
      <c r="K32" s="4"/>
      <c r="L32" s="4"/>
      <c r="M32" s="4" t="s">
        <v>36</v>
      </c>
      <c r="N32" s="4"/>
      <c r="O32" s="4"/>
      <c r="P32" s="4" t="s">
        <v>36</v>
      </c>
      <c r="Q32" s="132" t="s">
        <v>131</v>
      </c>
      <c r="R32" s="193"/>
      <c r="S32" s="218"/>
      <c r="T32" s="245"/>
      <c r="U32" s="238"/>
    </row>
    <row r="33" spans="2:21" s="20" customFormat="1" ht="39" thickBot="1" x14ac:dyDescent="0.25">
      <c r="B33" s="183">
        <v>25</v>
      </c>
      <c r="C33" s="125" t="s">
        <v>96</v>
      </c>
      <c r="D33" s="125" t="s">
        <v>40</v>
      </c>
      <c r="E33" s="125" t="s">
        <v>41</v>
      </c>
      <c r="F33" s="125" t="s">
        <v>132</v>
      </c>
      <c r="G33" s="123" t="s">
        <v>811</v>
      </c>
      <c r="H33" s="2" t="s">
        <v>133</v>
      </c>
      <c r="I33" s="124" t="s">
        <v>134</v>
      </c>
      <c r="J33" s="142" t="s">
        <v>35</v>
      </c>
      <c r="K33" s="4"/>
      <c r="L33" s="4"/>
      <c r="M33" s="4" t="s">
        <v>36</v>
      </c>
      <c r="N33" s="4"/>
      <c r="O33" s="4"/>
      <c r="P33" s="4" t="s">
        <v>36</v>
      </c>
      <c r="Q33" s="132" t="s">
        <v>37</v>
      </c>
      <c r="R33" s="194"/>
      <c r="S33" s="218"/>
      <c r="T33" s="245"/>
      <c r="U33" s="238"/>
    </row>
    <row r="34" spans="2:21" s="20" customFormat="1" ht="68.25" thickBot="1" x14ac:dyDescent="0.25">
      <c r="B34" s="183">
        <v>26</v>
      </c>
      <c r="C34" s="125" t="s">
        <v>96</v>
      </c>
      <c r="D34" s="125" t="s">
        <v>135</v>
      </c>
      <c r="E34" s="125" t="s">
        <v>98</v>
      </c>
      <c r="F34" s="125" t="s">
        <v>136</v>
      </c>
      <c r="G34" s="123" t="s">
        <v>137</v>
      </c>
      <c r="H34" s="125" t="s">
        <v>130</v>
      </c>
      <c r="I34" s="124" t="s">
        <v>34</v>
      </c>
      <c r="J34" s="142" t="s">
        <v>35</v>
      </c>
      <c r="K34" s="4"/>
      <c r="L34" s="4"/>
      <c r="M34" s="4" t="s">
        <v>36</v>
      </c>
      <c r="N34" s="4"/>
      <c r="O34" s="4"/>
      <c r="P34" s="4" t="s">
        <v>36</v>
      </c>
      <c r="Q34" s="132" t="s">
        <v>138</v>
      </c>
      <c r="R34" s="146" t="s">
        <v>139</v>
      </c>
      <c r="S34" s="137" t="s">
        <v>79</v>
      </c>
      <c r="T34" s="119"/>
      <c r="U34" s="238"/>
    </row>
    <row r="35" spans="2:21" s="20" customFormat="1" ht="294" thickBot="1" x14ac:dyDescent="0.25">
      <c r="B35" s="183">
        <v>27</v>
      </c>
      <c r="C35" s="125" t="s">
        <v>96</v>
      </c>
      <c r="D35" s="125" t="s">
        <v>40</v>
      </c>
      <c r="E35" s="126" t="s">
        <v>41</v>
      </c>
      <c r="F35" s="140" t="s">
        <v>140</v>
      </c>
      <c r="G35" s="140" t="s">
        <v>141</v>
      </c>
      <c r="H35" s="126" t="s">
        <v>142</v>
      </c>
      <c r="I35" s="10" t="s">
        <v>34</v>
      </c>
      <c r="J35" s="142" t="s">
        <v>35</v>
      </c>
      <c r="K35" s="5" t="s">
        <v>36</v>
      </c>
      <c r="L35" s="5"/>
      <c r="M35" s="5"/>
      <c r="N35" s="5" t="s">
        <v>36</v>
      </c>
      <c r="O35" s="140"/>
      <c r="P35" s="140"/>
      <c r="Q35" s="132" t="s">
        <v>143</v>
      </c>
      <c r="R35" s="146" t="s">
        <v>144</v>
      </c>
      <c r="S35" s="137" t="s">
        <v>145</v>
      </c>
      <c r="T35" s="119"/>
      <c r="U35" s="203"/>
    </row>
    <row r="36" spans="2:21" s="20" customFormat="1" ht="41.25" thickBot="1" x14ac:dyDescent="0.25">
      <c r="B36" s="183">
        <v>28</v>
      </c>
      <c r="C36" s="126" t="s">
        <v>146</v>
      </c>
      <c r="D36" s="125" t="s">
        <v>49</v>
      </c>
      <c r="E36" s="125" t="s">
        <v>50</v>
      </c>
      <c r="F36" s="125" t="s">
        <v>51</v>
      </c>
      <c r="G36" s="127" t="s">
        <v>52</v>
      </c>
      <c r="H36" s="2" t="s">
        <v>147</v>
      </c>
      <c r="I36" s="10" t="s">
        <v>34</v>
      </c>
      <c r="J36" s="142" t="s">
        <v>35</v>
      </c>
      <c r="K36" s="4" t="s">
        <v>36</v>
      </c>
      <c r="L36" s="4"/>
      <c r="M36" s="4"/>
      <c r="N36" s="4" t="s">
        <v>36</v>
      </c>
      <c r="O36" s="4"/>
      <c r="P36" s="4"/>
      <c r="Q36" s="132" t="s">
        <v>37</v>
      </c>
      <c r="R36" s="255" t="s">
        <v>897</v>
      </c>
      <c r="S36" s="192" t="s">
        <v>79</v>
      </c>
      <c r="T36" s="246" t="s">
        <v>148</v>
      </c>
      <c r="U36" s="202" t="s">
        <v>149</v>
      </c>
    </row>
    <row r="37" spans="2:21" s="20" customFormat="1" ht="98.25" customHeight="1" thickBot="1" x14ac:dyDescent="0.25">
      <c r="B37" s="183">
        <v>29</v>
      </c>
      <c r="C37" s="126" t="s">
        <v>146</v>
      </c>
      <c r="D37" s="125" t="s">
        <v>29</v>
      </c>
      <c r="E37" s="125" t="s">
        <v>93</v>
      </c>
      <c r="F37" s="125" t="s">
        <v>150</v>
      </c>
      <c r="G37" s="127" t="s">
        <v>151</v>
      </c>
      <c r="H37" s="2" t="s">
        <v>152</v>
      </c>
      <c r="I37" s="10" t="s">
        <v>58</v>
      </c>
      <c r="J37" s="142" t="s">
        <v>153</v>
      </c>
      <c r="K37" s="4"/>
      <c r="L37" s="4"/>
      <c r="M37" s="4" t="s">
        <v>36</v>
      </c>
      <c r="N37" s="4"/>
      <c r="O37" s="4"/>
      <c r="P37" s="4" t="s">
        <v>36</v>
      </c>
      <c r="Q37" s="132" t="s">
        <v>37</v>
      </c>
      <c r="R37" s="256"/>
      <c r="S37" s="223"/>
      <c r="T37" s="247"/>
      <c r="U37" s="238"/>
    </row>
    <row r="38" spans="2:21" s="20" customFormat="1" ht="41.25" thickBot="1" x14ac:dyDescent="0.25">
      <c r="B38" s="183">
        <v>30</v>
      </c>
      <c r="C38" s="126" t="s">
        <v>146</v>
      </c>
      <c r="D38" s="125" t="s">
        <v>154</v>
      </c>
      <c r="E38" s="125" t="s">
        <v>98</v>
      </c>
      <c r="F38" s="125" t="s">
        <v>155</v>
      </c>
      <c r="G38" s="127" t="s">
        <v>156</v>
      </c>
      <c r="H38" s="2" t="s">
        <v>130</v>
      </c>
      <c r="I38" s="10" t="s">
        <v>34</v>
      </c>
      <c r="J38" s="142" t="s">
        <v>35</v>
      </c>
      <c r="K38" s="4"/>
      <c r="L38" s="4"/>
      <c r="M38" s="4" t="s">
        <v>36</v>
      </c>
      <c r="N38" s="4"/>
      <c r="O38" s="4"/>
      <c r="P38" s="4" t="s">
        <v>36</v>
      </c>
      <c r="Q38" s="132" t="s">
        <v>37</v>
      </c>
      <c r="R38" s="256"/>
      <c r="S38" s="223"/>
      <c r="T38" s="247"/>
      <c r="U38" s="238"/>
    </row>
    <row r="39" spans="2:21" s="20" customFormat="1" ht="41.25" thickBot="1" x14ac:dyDescent="0.25">
      <c r="B39" s="183">
        <v>31</v>
      </c>
      <c r="C39" s="126" t="s">
        <v>146</v>
      </c>
      <c r="D39" s="125" t="s">
        <v>157</v>
      </c>
      <c r="E39" s="125" t="s">
        <v>93</v>
      </c>
      <c r="F39" s="125" t="s">
        <v>158</v>
      </c>
      <c r="G39" s="127" t="s">
        <v>159</v>
      </c>
      <c r="H39" s="2" t="s">
        <v>130</v>
      </c>
      <c r="I39" s="10" t="s">
        <v>875</v>
      </c>
      <c r="J39" s="142" t="s">
        <v>160</v>
      </c>
      <c r="K39" s="4"/>
      <c r="L39" s="4"/>
      <c r="M39" s="4" t="s">
        <v>36</v>
      </c>
      <c r="N39" s="4"/>
      <c r="O39" s="4"/>
      <c r="P39" s="4" t="s">
        <v>36</v>
      </c>
      <c r="Q39" s="132"/>
      <c r="R39" s="256"/>
      <c r="S39" s="223"/>
      <c r="T39" s="247"/>
      <c r="U39" s="238"/>
    </row>
    <row r="40" spans="2:21" s="20" customFormat="1" ht="149.25" thickBot="1" x14ac:dyDescent="0.25">
      <c r="B40" s="183">
        <v>32</v>
      </c>
      <c r="C40" s="126" t="s">
        <v>146</v>
      </c>
      <c r="D40" s="125" t="s">
        <v>40</v>
      </c>
      <c r="E40" s="125" t="s">
        <v>41</v>
      </c>
      <c r="F40" s="125" t="s">
        <v>161</v>
      </c>
      <c r="G40" s="127" t="s">
        <v>162</v>
      </c>
      <c r="H40" s="2" t="s">
        <v>893</v>
      </c>
      <c r="I40" s="10" t="s">
        <v>34</v>
      </c>
      <c r="J40" s="142" t="s">
        <v>35</v>
      </c>
      <c r="K40" s="4" t="s">
        <v>36</v>
      </c>
      <c r="L40" s="4"/>
      <c r="M40" s="4"/>
      <c r="N40" s="4" t="s">
        <v>36</v>
      </c>
      <c r="O40" s="4"/>
      <c r="P40" s="4"/>
      <c r="Q40" s="132" t="s">
        <v>163</v>
      </c>
      <c r="R40" s="256"/>
      <c r="S40" s="223"/>
      <c r="T40" s="247"/>
      <c r="U40" s="238"/>
    </row>
    <row r="41" spans="2:21" s="20" customFormat="1" ht="41.25" thickBot="1" x14ac:dyDescent="0.25">
      <c r="B41" s="183">
        <v>33</v>
      </c>
      <c r="C41" s="126" t="s">
        <v>146</v>
      </c>
      <c r="D41" s="125" t="s">
        <v>40</v>
      </c>
      <c r="E41" s="125" t="s">
        <v>41</v>
      </c>
      <c r="F41" s="125" t="s">
        <v>807</v>
      </c>
      <c r="G41" s="127" t="s">
        <v>808</v>
      </c>
      <c r="H41" s="2" t="s">
        <v>809</v>
      </c>
      <c r="I41" s="10" t="s">
        <v>34</v>
      </c>
      <c r="J41" s="142" t="s">
        <v>35</v>
      </c>
      <c r="K41" s="4" t="s">
        <v>36</v>
      </c>
      <c r="L41" s="4"/>
      <c r="M41" s="4"/>
      <c r="N41" s="4" t="s">
        <v>36</v>
      </c>
      <c r="O41" s="4"/>
      <c r="P41" s="4"/>
      <c r="Q41" s="132"/>
      <c r="R41" s="256"/>
      <c r="S41" s="223"/>
      <c r="T41" s="247"/>
      <c r="U41" s="238"/>
    </row>
    <row r="42" spans="2:21" s="20" customFormat="1" ht="54.75" thickBot="1" x14ac:dyDescent="0.25">
      <c r="B42" s="183">
        <v>34</v>
      </c>
      <c r="C42" s="126" t="s">
        <v>146</v>
      </c>
      <c r="D42" s="125" t="s">
        <v>166</v>
      </c>
      <c r="E42" s="125" t="s">
        <v>98</v>
      </c>
      <c r="F42" s="125" t="s">
        <v>167</v>
      </c>
      <c r="G42" s="127" t="s">
        <v>168</v>
      </c>
      <c r="H42" s="2" t="s">
        <v>169</v>
      </c>
      <c r="I42" s="10" t="s">
        <v>34</v>
      </c>
      <c r="J42" s="142" t="s">
        <v>35</v>
      </c>
      <c r="K42" s="4" t="s">
        <v>36</v>
      </c>
      <c r="L42" s="4"/>
      <c r="M42" s="4"/>
      <c r="N42" s="4" t="s">
        <v>36</v>
      </c>
      <c r="O42" s="4"/>
      <c r="P42" s="4"/>
      <c r="Q42" s="132" t="s">
        <v>170</v>
      </c>
      <c r="R42" s="256"/>
      <c r="S42" s="223"/>
      <c r="T42" s="247"/>
      <c r="U42" s="238"/>
    </row>
    <row r="43" spans="2:21" s="20" customFormat="1" ht="95.25" thickBot="1" x14ac:dyDescent="0.25">
      <c r="B43" s="183">
        <v>35</v>
      </c>
      <c r="C43" s="126" t="s">
        <v>146</v>
      </c>
      <c r="D43" s="125" t="s">
        <v>29</v>
      </c>
      <c r="E43" s="125" t="s">
        <v>93</v>
      </c>
      <c r="F43" s="125" t="s">
        <v>94</v>
      </c>
      <c r="G43" s="127" t="s">
        <v>95</v>
      </c>
      <c r="H43" s="2" t="s">
        <v>164</v>
      </c>
      <c r="I43" s="10" t="s">
        <v>90</v>
      </c>
      <c r="J43" s="142" t="s">
        <v>35</v>
      </c>
      <c r="K43" s="4" t="s">
        <v>36</v>
      </c>
      <c r="L43" s="4"/>
      <c r="M43" s="4"/>
      <c r="N43" s="4" t="s">
        <v>36</v>
      </c>
      <c r="O43" s="4"/>
      <c r="P43" s="4"/>
      <c r="Q43" s="132" t="s">
        <v>165</v>
      </c>
      <c r="R43" s="256"/>
      <c r="S43" s="223"/>
      <c r="T43" s="247"/>
      <c r="U43" s="238"/>
    </row>
    <row r="44" spans="2:21" s="20" customFormat="1" ht="41.25" thickBot="1" x14ac:dyDescent="0.25">
      <c r="B44" s="183">
        <v>36</v>
      </c>
      <c r="C44" s="126" t="s">
        <v>146</v>
      </c>
      <c r="D44" s="125" t="s">
        <v>40</v>
      </c>
      <c r="E44" s="125" t="s">
        <v>41</v>
      </c>
      <c r="F44" s="125" t="s">
        <v>171</v>
      </c>
      <c r="G44" s="219" t="s">
        <v>172</v>
      </c>
      <c r="H44" s="2" t="s">
        <v>810</v>
      </c>
      <c r="I44" s="10" t="s">
        <v>34</v>
      </c>
      <c r="J44" s="142" t="s">
        <v>35</v>
      </c>
      <c r="K44" s="4" t="s">
        <v>36</v>
      </c>
      <c r="L44" s="4"/>
      <c r="M44" s="4"/>
      <c r="N44" s="4" t="s">
        <v>36</v>
      </c>
      <c r="O44" s="4"/>
      <c r="P44" s="4"/>
      <c r="Q44" s="132" t="s">
        <v>173</v>
      </c>
      <c r="R44" s="256"/>
      <c r="S44" s="223"/>
      <c r="T44" s="247"/>
      <c r="U44" s="238"/>
    </row>
    <row r="45" spans="2:21" s="20" customFormat="1" ht="27.75" customHeight="1" thickBot="1" x14ac:dyDescent="0.25">
      <c r="B45" s="183">
        <v>37</v>
      </c>
      <c r="C45" s="126" t="s">
        <v>146</v>
      </c>
      <c r="D45" s="125" t="s">
        <v>40</v>
      </c>
      <c r="E45" s="125" t="s">
        <v>41</v>
      </c>
      <c r="F45" s="125" t="s">
        <v>171</v>
      </c>
      <c r="G45" s="219"/>
      <c r="H45" s="2" t="s">
        <v>174</v>
      </c>
      <c r="I45" s="10" t="s">
        <v>34</v>
      </c>
      <c r="J45" s="142" t="s">
        <v>35</v>
      </c>
      <c r="K45" s="4"/>
      <c r="L45" s="4"/>
      <c r="M45" s="4" t="s">
        <v>36</v>
      </c>
      <c r="N45" s="4"/>
      <c r="O45" s="4"/>
      <c r="P45" s="4" t="s">
        <v>36</v>
      </c>
      <c r="Q45" s="132" t="s">
        <v>102</v>
      </c>
      <c r="R45" s="256"/>
      <c r="S45" s="223"/>
      <c r="T45" s="247"/>
      <c r="U45" s="238"/>
    </row>
    <row r="46" spans="2:21" s="20" customFormat="1" ht="27.75" customHeight="1" thickBot="1" x14ac:dyDescent="0.25">
      <c r="B46" s="183">
        <v>38</v>
      </c>
      <c r="C46" s="126" t="s">
        <v>146</v>
      </c>
      <c r="D46" s="125" t="s">
        <v>40</v>
      </c>
      <c r="E46" s="125" t="s">
        <v>41</v>
      </c>
      <c r="F46" s="125" t="s">
        <v>171</v>
      </c>
      <c r="G46" s="219"/>
      <c r="H46" s="2" t="s">
        <v>175</v>
      </c>
      <c r="I46" s="10" t="s">
        <v>176</v>
      </c>
      <c r="J46" s="142" t="s">
        <v>35</v>
      </c>
      <c r="K46" s="4"/>
      <c r="L46" s="4"/>
      <c r="M46" s="4" t="s">
        <v>36</v>
      </c>
      <c r="N46" s="4"/>
      <c r="O46" s="4"/>
      <c r="P46" s="4" t="s">
        <v>36</v>
      </c>
      <c r="Q46" s="132" t="s">
        <v>102</v>
      </c>
      <c r="R46" s="256"/>
      <c r="S46" s="223"/>
      <c r="T46" s="247"/>
      <c r="U46" s="238"/>
    </row>
    <row r="47" spans="2:21" s="20" customFormat="1" ht="54.75" thickBot="1" x14ac:dyDescent="0.25">
      <c r="B47" s="183">
        <v>39</v>
      </c>
      <c r="C47" s="125" t="s">
        <v>146</v>
      </c>
      <c r="D47" s="125" t="s">
        <v>166</v>
      </c>
      <c r="E47" s="125" t="s">
        <v>98</v>
      </c>
      <c r="F47" s="125" t="s">
        <v>177</v>
      </c>
      <c r="G47" s="127" t="s">
        <v>178</v>
      </c>
      <c r="H47" s="2" t="s">
        <v>179</v>
      </c>
      <c r="I47" s="10" t="s">
        <v>34</v>
      </c>
      <c r="J47" s="142" t="s">
        <v>35</v>
      </c>
      <c r="K47" s="4" t="s">
        <v>36</v>
      </c>
      <c r="L47" s="4"/>
      <c r="M47" s="4"/>
      <c r="N47" s="4" t="s">
        <v>36</v>
      </c>
      <c r="O47" s="4"/>
      <c r="P47" s="4"/>
      <c r="Q47" s="132" t="s">
        <v>180</v>
      </c>
      <c r="R47" s="256"/>
      <c r="S47" s="223"/>
      <c r="T47" s="247"/>
      <c r="U47" s="238"/>
    </row>
    <row r="48" spans="2:21" s="20" customFormat="1" ht="68.25" thickBot="1" x14ac:dyDescent="0.25">
      <c r="B48" s="183">
        <v>40</v>
      </c>
      <c r="C48" s="125" t="s">
        <v>146</v>
      </c>
      <c r="D48" s="125" t="s">
        <v>181</v>
      </c>
      <c r="E48" s="125" t="s">
        <v>98</v>
      </c>
      <c r="F48" s="125" t="s">
        <v>182</v>
      </c>
      <c r="G48" s="123" t="s">
        <v>183</v>
      </c>
      <c r="H48" s="2" t="s">
        <v>130</v>
      </c>
      <c r="I48" s="124" t="s">
        <v>34</v>
      </c>
      <c r="J48" s="142" t="s">
        <v>35</v>
      </c>
      <c r="K48" s="4"/>
      <c r="L48" s="4"/>
      <c r="M48" s="4" t="s">
        <v>36</v>
      </c>
      <c r="N48" s="4"/>
      <c r="O48" s="4"/>
      <c r="P48" s="4" t="s">
        <v>36</v>
      </c>
      <c r="Q48" s="132" t="s">
        <v>173</v>
      </c>
      <c r="R48" s="256"/>
      <c r="S48" s="223"/>
      <c r="T48" s="247"/>
      <c r="U48" s="238"/>
    </row>
    <row r="49" spans="2:21" s="20" customFormat="1" ht="54.75" thickBot="1" x14ac:dyDescent="0.25">
      <c r="B49" s="183">
        <v>41</v>
      </c>
      <c r="C49" s="125" t="s">
        <v>146</v>
      </c>
      <c r="D49" s="125" t="s">
        <v>166</v>
      </c>
      <c r="E49" s="125" t="s">
        <v>98</v>
      </c>
      <c r="F49" s="125" t="s">
        <v>184</v>
      </c>
      <c r="G49" s="123" t="s">
        <v>185</v>
      </c>
      <c r="H49" s="2" t="s">
        <v>186</v>
      </c>
      <c r="I49" s="124" t="s">
        <v>34</v>
      </c>
      <c r="J49" s="142" t="s">
        <v>35</v>
      </c>
      <c r="K49" s="4" t="s">
        <v>36</v>
      </c>
      <c r="L49" s="4"/>
      <c r="M49" s="4"/>
      <c r="N49" s="4" t="s">
        <v>36</v>
      </c>
      <c r="O49" s="4"/>
      <c r="P49" s="4"/>
      <c r="Q49" s="132"/>
      <c r="R49" s="256"/>
      <c r="S49" s="223"/>
      <c r="T49" s="247"/>
      <c r="U49" s="238"/>
    </row>
    <row r="50" spans="2:21" s="20" customFormat="1" ht="27.75" thickBot="1" x14ac:dyDescent="0.25">
      <c r="B50" s="183">
        <v>42</v>
      </c>
      <c r="C50" s="125" t="s">
        <v>146</v>
      </c>
      <c r="D50" s="125" t="s">
        <v>40</v>
      </c>
      <c r="E50" s="125" t="s">
        <v>41</v>
      </c>
      <c r="F50" s="125" t="s">
        <v>132</v>
      </c>
      <c r="G50" s="123" t="s">
        <v>811</v>
      </c>
      <c r="H50" s="2" t="s">
        <v>187</v>
      </c>
      <c r="I50" s="124" t="s">
        <v>34</v>
      </c>
      <c r="J50" s="142" t="s">
        <v>35</v>
      </c>
      <c r="K50" s="4" t="s">
        <v>36</v>
      </c>
      <c r="L50" s="4"/>
      <c r="M50" s="4"/>
      <c r="N50" s="4" t="s">
        <v>36</v>
      </c>
      <c r="O50" s="4"/>
      <c r="P50" s="4"/>
      <c r="Q50" s="132" t="s">
        <v>102</v>
      </c>
      <c r="R50" s="257"/>
      <c r="S50" s="199"/>
      <c r="T50" s="248"/>
      <c r="U50" s="203"/>
    </row>
    <row r="51" spans="2:21" s="20" customFormat="1" ht="80.25" customHeight="1" thickBot="1" x14ac:dyDescent="0.25">
      <c r="B51" s="183">
        <v>43</v>
      </c>
      <c r="C51" s="126" t="s">
        <v>919</v>
      </c>
      <c r="D51" s="125" t="s">
        <v>40</v>
      </c>
      <c r="E51" s="125" t="s">
        <v>41</v>
      </c>
      <c r="F51" s="125" t="s">
        <v>189</v>
      </c>
      <c r="G51" s="127" t="s">
        <v>190</v>
      </c>
      <c r="H51" s="2" t="s">
        <v>191</v>
      </c>
      <c r="I51" s="10" t="s">
        <v>34</v>
      </c>
      <c r="J51" s="142" t="s">
        <v>35</v>
      </c>
      <c r="K51" s="4" t="s">
        <v>36</v>
      </c>
      <c r="L51" s="4"/>
      <c r="M51" s="4"/>
      <c r="N51" s="4" t="s">
        <v>36</v>
      </c>
      <c r="O51" s="4"/>
      <c r="P51" s="4"/>
      <c r="Q51" s="132" t="s">
        <v>192</v>
      </c>
      <c r="R51" s="218" t="s">
        <v>193</v>
      </c>
      <c r="S51" s="258" t="s">
        <v>194</v>
      </c>
      <c r="T51" s="246" t="s">
        <v>195</v>
      </c>
      <c r="U51" s="244" t="s">
        <v>196</v>
      </c>
    </row>
    <row r="52" spans="2:21" s="20" customFormat="1" ht="80.25" customHeight="1" thickBot="1" x14ac:dyDescent="0.25">
      <c r="B52" s="183">
        <v>44</v>
      </c>
      <c r="C52" s="126" t="s">
        <v>188</v>
      </c>
      <c r="D52" s="125" t="s">
        <v>49</v>
      </c>
      <c r="E52" s="125" t="s">
        <v>50</v>
      </c>
      <c r="F52" s="125" t="s">
        <v>197</v>
      </c>
      <c r="G52" s="127" t="s">
        <v>198</v>
      </c>
      <c r="H52" s="2" t="s">
        <v>199</v>
      </c>
      <c r="I52" s="10" t="s">
        <v>34</v>
      </c>
      <c r="J52" s="142" t="s">
        <v>35</v>
      </c>
      <c r="K52" s="4"/>
      <c r="L52" s="4"/>
      <c r="M52" s="4" t="s">
        <v>36</v>
      </c>
      <c r="N52" s="4"/>
      <c r="O52" s="4"/>
      <c r="P52" s="4" t="s">
        <v>36</v>
      </c>
      <c r="Q52" s="132" t="s">
        <v>200</v>
      </c>
      <c r="R52" s="218"/>
      <c r="S52" s="258"/>
      <c r="T52" s="247"/>
      <c r="U52" s="244"/>
    </row>
    <row r="53" spans="2:21" s="20" customFormat="1" ht="39" thickBot="1" x14ac:dyDescent="0.25">
      <c r="B53" s="183">
        <v>45</v>
      </c>
      <c r="C53" s="126" t="s">
        <v>188</v>
      </c>
      <c r="D53" s="125" t="s">
        <v>40</v>
      </c>
      <c r="E53" s="125" t="s">
        <v>41</v>
      </c>
      <c r="F53" s="125" t="s">
        <v>201</v>
      </c>
      <c r="G53" s="127" t="s">
        <v>202</v>
      </c>
      <c r="H53" s="2" t="s">
        <v>130</v>
      </c>
      <c r="I53" s="10" t="s">
        <v>34</v>
      </c>
      <c r="J53" s="142" t="s">
        <v>35</v>
      </c>
      <c r="K53" s="4"/>
      <c r="L53" s="4"/>
      <c r="M53" s="4" t="s">
        <v>36</v>
      </c>
      <c r="N53" s="4"/>
      <c r="O53" s="4"/>
      <c r="P53" s="4" t="s">
        <v>36</v>
      </c>
      <c r="Q53" s="132" t="s">
        <v>203</v>
      </c>
      <c r="R53" s="130" t="s">
        <v>204</v>
      </c>
      <c r="S53" s="139" t="s">
        <v>79</v>
      </c>
      <c r="T53" s="248"/>
      <c r="U53" s="129" t="s">
        <v>205</v>
      </c>
    </row>
    <row r="54" spans="2:21" s="20" customFormat="1" ht="64.5" thickBot="1" x14ac:dyDescent="0.25">
      <c r="B54" s="183">
        <v>46</v>
      </c>
      <c r="C54" s="126" t="s">
        <v>206</v>
      </c>
      <c r="D54" s="125" t="s">
        <v>181</v>
      </c>
      <c r="E54" s="125" t="s">
        <v>98</v>
      </c>
      <c r="F54" s="125" t="s">
        <v>207</v>
      </c>
      <c r="G54" s="127" t="s">
        <v>208</v>
      </c>
      <c r="H54" s="2" t="s">
        <v>209</v>
      </c>
      <c r="I54" s="10" t="s">
        <v>34</v>
      </c>
      <c r="J54" s="142" t="s">
        <v>35</v>
      </c>
      <c r="K54" s="4"/>
      <c r="L54" s="4"/>
      <c r="M54" s="4" t="s">
        <v>36</v>
      </c>
      <c r="N54" s="4"/>
      <c r="O54" s="4"/>
      <c r="P54" s="4" t="s">
        <v>36</v>
      </c>
      <c r="Q54" s="132" t="s">
        <v>37</v>
      </c>
      <c r="R54" s="130" t="s">
        <v>210</v>
      </c>
      <c r="S54" s="130" t="s">
        <v>211</v>
      </c>
      <c r="T54" s="246" t="s">
        <v>212</v>
      </c>
      <c r="U54" s="202" t="s">
        <v>80</v>
      </c>
    </row>
    <row r="55" spans="2:21" s="20" customFormat="1" ht="111.75" customHeight="1" thickBot="1" x14ac:dyDescent="0.25">
      <c r="B55" s="183">
        <v>47</v>
      </c>
      <c r="C55" s="126" t="s">
        <v>213</v>
      </c>
      <c r="D55" s="125" t="s">
        <v>214</v>
      </c>
      <c r="E55" s="125" t="s">
        <v>54</v>
      </c>
      <c r="F55" s="125" t="s">
        <v>215</v>
      </c>
      <c r="G55" s="127" t="s">
        <v>216</v>
      </c>
      <c r="H55" s="2" t="s">
        <v>130</v>
      </c>
      <c r="I55" s="10" t="s">
        <v>34</v>
      </c>
      <c r="J55" s="142" t="s">
        <v>35</v>
      </c>
      <c r="K55" s="4" t="s">
        <v>36</v>
      </c>
      <c r="L55" s="4"/>
      <c r="M55" s="4"/>
      <c r="N55" s="4" t="s">
        <v>36</v>
      </c>
      <c r="O55" s="4"/>
      <c r="P55" s="4"/>
      <c r="Q55" s="132" t="s">
        <v>894</v>
      </c>
      <c r="R55" s="198" t="s">
        <v>217</v>
      </c>
      <c r="S55" s="198" t="s">
        <v>218</v>
      </c>
      <c r="T55" s="247"/>
      <c r="U55" s="238"/>
    </row>
    <row r="56" spans="2:21" s="20" customFormat="1" ht="179.25" thickBot="1" x14ac:dyDescent="0.25">
      <c r="B56" s="183">
        <v>48</v>
      </c>
      <c r="C56" s="126" t="s">
        <v>213</v>
      </c>
      <c r="D56" s="125" t="s">
        <v>59</v>
      </c>
      <c r="E56" s="125" t="s">
        <v>41</v>
      </c>
      <c r="F56" s="125" t="s">
        <v>219</v>
      </c>
      <c r="G56" s="127" t="s">
        <v>220</v>
      </c>
      <c r="H56" s="2" t="s">
        <v>221</v>
      </c>
      <c r="I56" s="10" t="s">
        <v>222</v>
      </c>
      <c r="J56" s="142" t="s">
        <v>35</v>
      </c>
      <c r="K56" s="4"/>
      <c r="L56" s="4"/>
      <c r="M56" s="4" t="s">
        <v>36</v>
      </c>
      <c r="N56" s="4"/>
      <c r="O56" s="4"/>
      <c r="P56" s="4" t="s">
        <v>36</v>
      </c>
      <c r="Q56" s="132" t="s">
        <v>223</v>
      </c>
      <c r="R56" s="199"/>
      <c r="S56" s="199"/>
      <c r="T56" s="248"/>
      <c r="U56" s="203"/>
    </row>
    <row r="57" spans="2:21" s="20" customFormat="1" ht="68.25" thickBot="1" x14ac:dyDescent="0.25">
      <c r="B57" s="183">
        <v>49</v>
      </c>
      <c r="C57" s="126" t="s">
        <v>224</v>
      </c>
      <c r="D57" s="125" t="s">
        <v>40</v>
      </c>
      <c r="E57" s="125" t="s">
        <v>41</v>
      </c>
      <c r="F57" s="125" t="s">
        <v>42</v>
      </c>
      <c r="G57" s="127" t="s">
        <v>43</v>
      </c>
      <c r="H57" s="2" t="s">
        <v>225</v>
      </c>
      <c r="I57" s="10" t="s">
        <v>34</v>
      </c>
      <c r="J57" s="142" t="s">
        <v>35</v>
      </c>
      <c r="K57" s="4" t="s">
        <v>36</v>
      </c>
      <c r="L57" s="4"/>
      <c r="M57" s="4"/>
      <c r="N57" s="4" t="s">
        <v>36</v>
      </c>
      <c r="O57" s="4"/>
      <c r="P57" s="4"/>
      <c r="Q57" s="132" t="s">
        <v>37</v>
      </c>
      <c r="R57" s="198" t="s">
        <v>226</v>
      </c>
      <c r="S57" s="218" t="s">
        <v>227</v>
      </c>
      <c r="T57" s="246" t="s">
        <v>228</v>
      </c>
      <c r="U57" s="244" t="s">
        <v>80</v>
      </c>
    </row>
    <row r="58" spans="2:21" s="20" customFormat="1" ht="68.25" thickBot="1" x14ac:dyDescent="0.25">
      <c r="B58" s="183">
        <v>50</v>
      </c>
      <c r="C58" s="126" t="s">
        <v>229</v>
      </c>
      <c r="D58" s="125" t="s">
        <v>230</v>
      </c>
      <c r="E58" s="125" t="s">
        <v>231</v>
      </c>
      <c r="F58" s="125" t="s">
        <v>232</v>
      </c>
      <c r="G58" s="127" t="s">
        <v>233</v>
      </c>
      <c r="H58" s="2" t="s">
        <v>234</v>
      </c>
      <c r="I58" s="10" t="s">
        <v>34</v>
      </c>
      <c r="J58" s="142" t="s">
        <v>35</v>
      </c>
      <c r="K58" s="4" t="s">
        <v>36</v>
      </c>
      <c r="L58" s="4"/>
      <c r="M58" s="4"/>
      <c r="N58" s="4" t="s">
        <v>36</v>
      </c>
      <c r="O58" s="4"/>
      <c r="P58" s="4"/>
      <c r="Q58" s="132" t="s">
        <v>37</v>
      </c>
      <c r="R58" s="223"/>
      <c r="S58" s="218"/>
      <c r="T58" s="247"/>
      <c r="U58" s="244"/>
    </row>
    <row r="59" spans="2:21" s="20" customFormat="1" ht="68.25" thickBot="1" x14ac:dyDescent="0.25">
      <c r="B59" s="183">
        <v>51</v>
      </c>
      <c r="C59" s="126" t="s">
        <v>229</v>
      </c>
      <c r="D59" s="125" t="s">
        <v>29</v>
      </c>
      <c r="E59" s="125" t="s">
        <v>93</v>
      </c>
      <c r="F59" s="125" t="s">
        <v>235</v>
      </c>
      <c r="G59" s="127" t="s">
        <v>236</v>
      </c>
      <c r="H59" s="2" t="s">
        <v>237</v>
      </c>
      <c r="I59" s="10" t="s">
        <v>90</v>
      </c>
      <c r="J59" s="142" t="s">
        <v>35</v>
      </c>
      <c r="K59" s="4" t="s">
        <v>36</v>
      </c>
      <c r="L59" s="4"/>
      <c r="M59" s="4"/>
      <c r="N59" s="4" t="s">
        <v>36</v>
      </c>
      <c r="O59" s="4"/>
      <c r="P59" s="4"/>
      <c r="Q59" s="132" t="s">
        <v>37</v>
      </c>
      <c r="R59" s="223"/>
      <c r="S59" s="218"/>
      <c r="T59" s="247"/>
      <c r="U59" s="244"/>
    </row>
    <row r="60" spans="2:21" s="20" customFormat="1" ht="66.75" thickBot="1" x14ac:dyDescent="0.25">
      <c r="B60" s="183">
        <v>52</v>
      </c>
      <c r="C60" s="126" t="s">
        <v>238</v>
      </c>
      <c r="D60" s="125" t="s">
        <v>59</v>
      </c>
      <c r="E60" s="125" t="s">
        <v>60</v>
      </c>
      <c r="F60" s="125" t="s">
        <v>61</v>
      </c>
      <c r="G60" s="127" t="s">
        <v>62</v>
      </c>
      <c r="H60" s="2" t="s">
        <v>76</v>
      </c>
      <c r="I60" s="10" t="s">
        <v>34</v>
      </c>
      <c r="J60" s="142" t="s">
        <v>35</v>
      </c>
      <c r="K60" s="4" t="s">
        <v>36</v>
      </c>
      <c r="L60" s="4"/>
      <c r="M60" s="4"/>
      <c r="N60" s="4" t="s">
        <v>36</v>
      </c>
      <c r="O60" s="4"/>
      <c r="P60" s="4"/>
      <c r="Q60" s="132" t="s">
        <v>64</v>
      </c>
      <c r="R60" s="223"/>
      <c r="S60" s="130" t="s">
        <v>239</v>
      </c>
      <c r="T60" s="248"/>
      <c r="U60" s="129" t="s">
        <v>80</v>
      </c>
    </row>
    <row r="61" spans="2:21" s="20" customFormat="1" ht="54.75" thickBot="1" x14ac:dyDescent="0.25">
      <c r="B61" s="183">
        <v>53</v>
      </c>
      <c r="C61" s="126" t="s">
        <v>240</v>
      </c>
      <c r="D61" s="125" t="s">
        <v>29</v>
      </c>
      <c r="E61" s="125" t="s">
        <v>54</v>
      </c>
      <c r="F61" s="125" t="s">
        <v>31</v>
      </c>
      <c r="G61" s="127" t="s">
        <v>32</v>
      </c>
      <c r="H61" s="2" t="s">
        <v>812</v>
      </c>
      <c r="I61" s="10" t="s">
        <v>34</v>
      </c>
      <c r="J61" s="142" t="s">
        <v>35</v>
      </c>
      <c r="K61" s="4" t="s">
        <v>36</v>
      </c>
      <c r="L61" s="4"/>
      <c r="M61" s="4"/>
      <c r="N61" s="4" t="s">
        <v>36</v>
      </c>
      <c r="O61" s="4"/>
      <c r="P61" s="4"/>
      <c r="Q61" s="132" t="s">
        <v>37</v>
      </c>
      <c r="R61" s="223"/>
      <c r="S61" s="198" t="s">
        <v>242</v>
      </c>
      <c r="T61" s="204" t="s">
        <v>243</v>
      </c>
      <c r="U61" s="202" t="s">
        <v>80</v>
      </c>
    </row>
    <row r="62" spans="2:21" s="20" customFormat="1" ht="38.25" customHeight="1" thickBot="1" x14ac:dyDescent="0.25">
      <c r="B62" s="183">
        <v>54</v>
      </c>
      <c r="C62" s="126" t="s">
        <v>244</v>
      </c>
      <c r="D62" s="125" t="s">
        <v>97</v>
      </c>
      <c r="E62" s="125" t="s">
        <v>98</v>
      </c>
      <c r="F62" s="125" t="s">
        <v>99</v>
      </c>
      <c r="G62" s="127" t="s">
        <v>100</v>
      </c>
      <c r="H62" s="2" t="s">
        <v>245</v>
      </c>
      <c r="I62" s="10" t="s">
        <v>34</v>
      </c>
      <c r="J62" s="142" t="s">
        <v>35</v>
      </c>
      <c r="K62" s="4" t="s">
        <v>36</v>
      </c>
      <c r="L62" s="4"/>
      <c r="M62" s="4"/>
      <c r="N62" s="4" t="s">
        <v>36</v>
      </c>
      <c r="O62" s="4"/>
      <c r="P62" s="4"/>
      <c r="Q62" s="132" t="s">
        <v>37</v>
      </c>
      <c r="R62" s="223"/>
      <c r="S62" s="223"/>
      <c r="T62" s="242"/>
      <c r="U62" s="238"/>
    </row>
    <row r="63" spans="2:21" s="20" customFormat="1" ht="33.75" customHeight="1" thickBot="1" x14ac:dyDescent="0.25">
      <c r="B63" s="183">
        <v>55</v>
      </c>
      <c r="C63" s="126" t="s">
        <v>240</v>
      </c>
      <c r="D63" s="125" t="s">
        <v>49</v>
      </c>
      <c r="E63" s="125" t="s">
        <v>50</v>
      </c>
      <c r="F63" s="125" t="s">
        <v>51</v>
      </c>
      <c r="G63" s="127" t="s">
        <v>246</v>
      </c>
      <c r="H63" s="2" t="s">
        <v>247</v>
      </c>
      <c r="I63" s="10" t="s">
        <v>34</v>
      </c>
      <c r="J63" s="142" t="s">
        <v>35</v>
      </c>
      <c r="K63" s="4" t="s">
        <v>36</v>
      </c>
      <c r="L63" s="4"/>
      <c r="M63" s="4"/>
      <c r="N63" s="4" t="s">
        <v>36</v>
      </c>
      <c r="O63" s="4"/>
      <c r="P63" s="4"/>
      <c r="Q63" s="132" t="s">
        <v>37</v>
      </c>
      <c r="R63" s="223"/>
      <c r="S63" s="223"/>
      <c r="T63" s="242"/>
      <c r="U63" s="238"/>
    </row>
    <row r="64" spans="2:21" s="20" customFormat="1" ht="36.75" customHeight="1" thickBot="1" x14ac:dyDescent="0.25">
      <c r="B64" s="183">
        <v>56</v>
      </c>
      <c r="C64" s="126" t="s">
        <v>244</v>
      </c>
      <c r="D64" s="125" t="s">
        <v>29</v>
      </c>
      <c r="E64" s="125" t="s">
        <v>93</v>
      </c>
      <c r="F64" s="125" t="s">
        <v>248</v>
      </c>
      <c r="G64" s="127" t="s">
        <v>249</v>
      </c>
      <c r="H64" s="2" t="s">
        <v>130</v>
      </c>
      <c r="I64" s="10" t="s">
        <v>58</v>
      </c>
      <c r="J64" s="142" t="s">
        <v>35</v>
      </c>
      <c r="K64" s="4" t="s">
        <v>36</v>
      </c>
      <c r="L64" s="4"/>
      <c r="M64" s="4"/>
      <c r="N64" s="4" t="s">
        <v>36</v>
      </c>
      <c r="O64" s="4"/>
      <c r="P64" s="4"/>
      <c r="Q64" s="132" t="s">
        <v>37</v>
      </c>
      <c r="R64" s="223"/>
      <c r="S64" s="223"/>
      <c r="T64" s="242"/>
      <c r="U64" s="238"/>
    </row>
    <row r="65" spans="2:21" s="20" customFormat="1" ht="41.25" thickBot="1" x14ac:dyDescent="0.25">
      <c r="B65" s="183">
        <v>57</v>
      </c>
      <c r="C65" s="126" t="s">
        <v>244</v>
      </c>
      <c r="D65" s="125" t="s">
        <v>250</v>
      </c>
      <c r="E65" s="125" t="s">
        <v>98</v>
      </c>
      <c r="F65" s="125" t="s">
        <v>251</v>
      </c>
      <c r="G65" s="127" t="s">
        <v>252</v>
      </c>
      <c r="H65" s="2" t="s">
        <v>130</v>
      </c>
      <c r="I65" s="10" t="s">
        <v>34</v>
      </c>
      <c r="J65" s="142" t="s">
        <v>35</v>
      </c>
      <c r="K65" s="4" t="s">
        <v>36</v>
      </c>
      <c r="L65" s="4"/>
      <c r="M65" s="4"/>
      <c r="N65" s="4" t="s">
        <v>36</v>
      </c>
      <c r="O65" s="4"/>
      <c r="P65" s="4"/>
      <c r="Q65" s="132" t="s">
        <v>37</v>
      </c>
      <c r="R65" s="223"/>
      <c r="S65" s="223"/>
      <c r="T65" s="242"/>
      <c r="U65" s="238"/>
    </row>
    <row r="66" spans="2:21" s="20" customFormat="1" ht="41.25" thickBot="1" x14ac:dyDescent="0.25">
      <c r="B66" s="183">
        <v>58</v>
      </c>
      <c r="C66" s="126" t="s">
        <v>244</v>
      </c>
      <c r="D66" s="125" t="s">
        <v>250</v>
      </c>
      <c r="E66" s="125" t="s">
        <v>98</v>
      </c>
      <c r="F66" s="125" t="s">
        <v>253</v>
      </c>
      <c r="G66" s="127" t="s">
        <v>254</v>
      </c>
      <c r="H66" s="2" t="s">
        <v>255</v>
      </c>
      <c r="I66" s="10" t="s">
        <v>34</v>
      </c>
      <c r="J66" s="142" t="s">
        <v>35</v>
      </c>
      <c r="K66" s="4" t="s">
        <v>36</v>
      </c>
      <c r="L66" s="4"/>
      <c r="M66" s="4"/>
      <c r="N66" s="4" t="s">
        <v>36</v>
      </c>
      <c r="O66" s="4"/>
      <c r="P66" s="4"/>
      <c r="Q66" s="132" t="s">
        <v>37</v>
      </c>
      <c r="R66" s="223"/>
      <c r="S66" s="223"/>
      <c r="T66" s="242"/>
      <c r="U66" s="238"/>
    </row>
    <row r="67" spans="2:21" s="20" customFormat="1" ht="41.25" thickBot="1" x14ac:dyDescent="0.25">
      <c r="B67" s="183">
        <v>59</v>
      </c>
      <c r="C67" s="126" t="s">
        <v>244</v>
      </c>
      <c r="D67" s="125" t="s">
        <v>29</v>
      </c>
      <c r="E67" s="125" t="s">
        <v>93</v>
      </c>
      <c r="F67" s="125" t="s">
        <v>256</v>
      </c>
      <c r="G67" s="127" t="s">
        <v>257</v>
      </c>
      <c r="H67" s="2" t="s">
        <v>258</v>
      </c>
      <c r="I67" s="10" t="s">
        <v>259</v>
      </c>
      <c r="J67" s="142" t="s">
        <v>35</v>
      </c>
      <c r="K67" s="4" t="s">
        <v>36</v>
      </c>
      <c r="L67" s="4"/>
      <c r="M67" s="4"/>
      <c r="N67" s="4" t="s">
        <v>36</v>
      </c>
      <c r="O67" s="4"/>
      <c r="P67" s="4"/>
      <c r="Q67" s="132" t="s">
        <v>37</v>
      </c>
      <c r="R67" s="223"/>
      <c r="S67" s="223"/>
      <c r="T67" s="242"/>
      <c r="U67" s="238"/>
    </row>
    <row r="68" spans="2:21" s="20" customFormat="1" ht="41.25" thickBot="1" x14ac:dyDescent="0.25">
      <c r="B68" s="183">
        <v>60</v>
      </c>
      <c r="C68" s="126" t="s">
        <v>244</v>
      </c>
      <c r="D68" s="125" t="s">
        <v>29</v>
      </c>
      <c r="E68" s="125" t="s">
        <v>93</v>
      </c>
      <c r="F68" s="125" t="s">
        <v>94</v>
      </c>
      <c r="G68" s="127" t="s">
        <v>95</v>
      </c>
      <c r="H68" s="2" t="s">
        <v>260</v>
      </c>
      <c r="I68" s="10" t="s">
        <v>34</v>
      </c>
      <c r="J68" s="142" t="s">
        <v>35</v>
      </c>
      <c r="K68" s="4" t="s">
        <v>36</v>
      </c>
      <c r="L68" s="4"/>
      <c r="M68" s="4"/>
      <c r="N68" s="4" t="s">
        <v>36</v>
      </c>
      <c r="O68" s="4"/>
      <c r="P68" s="4"/>
      <c r="Q68" s="132" t="s">
        <v>37</v>
      </c>
      <c r="R68" s="223"/>
      <c r="S68" s="223"/>
      <c r="T68" s="242"/>
      <c r="U68" s="238"/>
    </row>
    <row r="69" spans="2:21" s="20" customFormat="1" ht="114" customHeight="1" thickBot="1" x14ac:dyDescent="0.25">
      <c r="B69" s="183">
        <v>61</v>
      </c>
      <c r="C69" s="126" t="s">
        <v>244</v>
      </c>
      <c r="D69" s="125" t="s">
        <v>29</v>
      </c>
      <c r="E69" s="125" t="s">
        <v>93</v>
      </c>
      <c r="F69" s="125" t="s">
        <v>235</v>
      </c>
      <c r="G69" s="127" t="s">
        <v>236</v>
      </c>
      <c r="H69" s="2" t="s">
        <v>261</v>
      </c>
      <c r="I69" s="10" t="s">
        <v>34</v>
      </c>
      <c r="J69" s="142" t="s">
        <v>35</v>
      </c>
      <c r="K69" s="4" t="s">
        <v>36</v>
      </c>
      <c r="L69" s="4"/>
      <c r="M69" s="4"/>
      <c r="N69" s="4" t="s">
        <v>36</v>
      </c>
      <c r="O69" s="4"/>
      <c r="P69" s="4"/>
      <c r="Q69" s="132" t="s">
        <v>37</v>
      </c>
      <c r="R69" s="223"/>
      <c r="S69" s="223"/>
      <c r="T69" s="242"/>
      <c r="U69" s="238"/>
    </row>
    <row r="70" spans="2:21" s="20" customFormat="1" ht="81.75" thickBot="1" x14ac:dyDescent="0.25">
      <c r="B70" s="183">
        <v>62</v>
      </c>
      <c r="C70" s="126" t="s">
        <v>244</v>
      </c>
      <c r="D70" s="125" t="s">
        <v>29</v>
      </c>
      <c r="E70" s="125" t="s">
        <v>93</v>
      </c>
      <c r="F70" s="125" t="s">
        <v>262</v>
      </c>
      <c r="G70" s="127" t="s">
        <v>263</v>
      </c>
      <c r="H70" s="2" t="s">
        <v>264</v>
      </c>
      <c r="I70" s="10" t="s">
        <v>90</v>
      </c>
      <c r="J70" s="142" t="s">
        <v>35</v>
      </c>
      <c r="K70" s="4" t="s">
        <v>36</v>
      </c>
      <c r="L70" s="4"/>
      <c r="M70" s="4"/>
      <c r="N70" s="4" t="s">
        <v>36</v>
      </c>
      <c r="O70" s="4"/>
      <c r="P70" s="4"/>
      <c r="Q70" s="132" t="s">
        <v>37</v>
      </c>
      <c r="R70" s="223"/>
      <c r="S70" s="223"/>
      <c r="T70" s="242"/>
      <c r="U70" s="238"/>
    </row>
    <row r="71" spans="2:21" s="20" customFormat="1" ht="54.75" thickBot="1" x14ac:dyDescent="0.25">
      <c r="B71" s="183">
        <v>63</v>
      </c>
      <c r="C71" s="126" t="s">
        <v>244</v>
      </c>
      <c r="D71" s="125" t="s">
        <v>265</v>
      </c>
      <c r="E71" s="125" t="s">
        <v>98</v>
      </c>
      <c r="F71" s="125" t="s">
        <v>266</v>
      </c>
      <c r="G71" s="127" t="s">
        <v>267</v>
      </c>
      <c r="H71" s="2" t="s">
        <v>268</v>
      </c>
      <c r="I71" s="10" t="s">
        <v>34</v>
      </c>
      <c r="J71" s="142" t="s">
        <v>35</v>
      </c>
      <c r="K71" s="4" t="s">
        <v>36</v>
      </c>
      <c r="L71" s="4"/>
      <c r="M71" s="4"/>
      <c r="N71" s="4" t="s">
        <v>36</v>
      </c>
      <c r="O71" s="4"/>
      <c r="P71" s="4"/>
      <c r="Q71" s="132" t="s">
        <v>37</v>
      </c>
      <c r="R71" s="223"/>
      <c r="S71" s="223"/>
      <c r="T71" s="242"/>
      <c r="U71" s="238"/>
    </row>
    <row r="72" spans="2:21" s="20" customFormat="1" ht="27.75" thickBot="1" x14ac:dyDescent="0.25">
      <c r="B72" s="183">
        <v>64</v>
      </c>
      <c r="C72" s="125" t="s">
        <v>244</v>
      </c>
      <c r="D72" s="125" t="s">
        <v>181</v>
      </c>
      <c r="E72" s="125" t="s">
        <v>231</v>
      </c>
      <c r="F72" s="125" t="s">
        <v>269</v>
      </c>
      <c r="G72" s="127" t="s">
        <v>270</v>
      </c>
      <c r="H72" s="2" t="s">
        <v>271</v>
      </c>
      <c r="I72" s="10" t="s">
        <v>34</v>
      </c>
      <c r="J72" s="142" t="s">
        <v>35</v>
      </c>
      <c r="K72" s="4" t="s">
        <v>36</v>
      </c>
      <c r="L72" s="4"/>
      <c r="M72" s="4"/>
      <c r="N72" s="4" t="s">
        <v>36</v>
      </c>
      <c r="O72" s="4"/>
      <c r="P72" s="4"/>
      <c r="Q72" s="132" t="s">
        <v>37</v>
      </c>
      <c r="R72" s="223"/>
      <c r="S72" s="223"/>
      <c r="T72" s="242"/>
      <c r="U72" s="238"/>
    </row>
    <row r="73" spans="2:21" s="20" customFormat="1" ht="27.75" thickBot="1" x14ac:dyDescent="0.25">
      <c r="B73" s="183">
        <v>65</v>
      </c>
      <c r="C73" s="126" t="s">
        <v>244</v>
      </c>
      <c r="D73" s="125" t="s">
        <v>181</v>
      </c>
      <c r="E73" s="125" t="s">
        <v>98</v>
      </c>
      <c r="F73" s="125" t="s">
        <v>272</v>
      </c>
      <c r="G73" s="127" t="s">
        <v>273</v>
      </c>
      <c r="H73" s="2" t="s">
        <v>118</v>
      </c>
      <c r="I73" s="10" t="s">
        <v>34</v>
      </c>
      <c r="J73" s="142" t="s">
        <v>35</v>
      </c>
      <c r="K73" s="4" t="s">
        <v>36</v>
      </c>
      <c r="L73" s="4"/>
      <c r="M73" s="4"/>
      <c r="N73" s="4" t="s">
        <v>36</v>
      </c>
      <c r="O73" s="4"/>
      <c r="P73" s="4"/>
      <c r="Q73" s="132" t="s">
        <v>274</v>
      </c>
      <c r="R73" s="199"/>
      <c r="S73" s="199"/>
      <c r="T73" s="205"/>
      <c r="U73" s="203"/>
    </row>
    <row r="74" spans="2:21" s="20" customFormat="1" ht="141" thickBot="1" x14ac:dyDescent="0.25">
      <c r="B74" s="183">
        <v>66</v>
      </c>
      <c r="C74" s="125" t="s">
        <v>275</v>
      </c>
      <c r="D74" s="125" t="s">
        <v>86</v>
      </c>
      <c r="E74" s="125" t="s">
        <v>98</v>
      </c>
      <c r="F74" s="125" t="s">
        <v>283</v>
      </c>
      <c r="G74" s="127" t="s">
        <v>284</v>
      </c>
      <c r="H74" s="2" t="s">
        <v>130</v>
      </c>
      <c r="I74" s="10" t="s">
        <v>34</v>
      </c>
      <c r="J74" s="142" t="s">
        <v>35</v>
      </c>
      <c r="K74" s="4" t="s">
        <v>36</v>
      </c>
      <c r="L74" s="4"/>
      <c r="M74" s="4"/>
      <c r="N74" s="4" t="s">
        <v>36</v>
      </c>
      <c r="O74" s="4"/>
      <c r="P74" s="4"/>
      <c r="Q74" s="128" t="s">
        <v>279</v>
      </c>
      <c r="R74" s="137" t="s">
        <v>280</v>
      </c>
      <c r="S74" s="198" t="s">
        <v>281</v>
      </c>
      <c r="T74" s="246" t="s">
        <v>282</v>
      </c>
      <c r="U74" s="133" t="s">
        <v>80</v>
      </c>
    </row>
    <row r="75" spans="2:21" s="20" customFormat="1" ht="54.75" thickBot="1" x14ac:dyDescent="0.25">
      <c r="B75" s="183">
        <v>67</v>
      </c>
      <c r="C75" s="126" t="s">
        <v>285</v>
      </c>
      <c r="D75" s="125" t="s">
        <v>286</v>
      </c>
      <c r="E75" s="125" t="s">
        <v>98</v>
      </c>
      <c r="F75" s="125" t="s">
        <v>287</v>
      </c>
      <c r="G75" s="127" t="s">
        <v>288</v>
      </c>
      <c r="H75" s="2" t="s">
        <v>289</v>
      </c>
      <c r="I75" s="10" t="s">
        <v>34</v>
      </c>
      <c r="J75" s="142" t="s">
        <v>35</v>
      </c>
      <c r="K75" s="4" t="s">
        <v>36</v>
      </c>
      <c r="L75" s="4"/>
      <c r="M75" s="4"/>
      <c r="N75" s="4" t="s">
        <v>36</v>
      </c>
      <c r="O75" s="4"/>
      <c r="P75" s="4"/>
      <c r="Q75" s="132" t="s">
        <v>37</v>
      </c>
      <c r="R75" s="218" t="s">
        <v>290</v>
      </c>
      <c r="S75" s="223"/>
      <c r="T75" s="247"/>
      <c r="U75" s="244" t="s">
        <v>80</v>
      </c>
    </row>
    <row r="76" spans="2:21" s="20" customFormat="1" ht="77.25" thickBot="1" x14ac:dyDescent="0.25">
      <c r="B76" s="183">
        <v>68</v>
      </c>
      <c r="C76" s="126" t="s">
        <v>285</v>
      </c>
      <c r="D76" s="125" t="s">
        <v>286</v>
      </c>
      <c r="E76" s="125" t="s">
        <v>98</v>
      </c>
      <c r="F76" s="125" t="s">
        <v>291</v>
      </c>
      <c r="G76" s="127" t="s">
        <v>292</v>
      </c>
      <c r="H76" s="2" t="s">
        <v>130</v>
      </c>
      <c r="I76" s="10" t="s">
        <v>34</v>
      </c>
      <c r="J76" s="142" t="s">
        <v>35</v>
      </c>
      <c r="K76" s="4" t="s">
        <v>36</v>
      </c>
      <c r="L76" s="4"/>
      <c r="M76" s="4"/>
      <c r="N76" s="4" t="s">
        <v>36</v>
      </c>
      <c r="O76" s="4"/>
      <c r="P76" s="4"/>
      <c r="Q76" s="132" t="s">
        <v>293</v>
      </c>
      <c r="R76" s="218"/>
      <c r="S76" s="223"/>
      <c r="T76" s="247"/>
      <c r="U76" s="244"/>
    </row>
    <row r="77" spans="2:21" s="20" customFormat="1" ht="68.25" thickBot="1" x14ac:dyDescent="0.25">
      <c r="B77" s="183">
        <v>69</v>
      </c>
      <c r="C77" s="126" t="s">
        <v>294</v>
      </c>
      <c r="D77" s="125" t="s">
        <v>214</v>
      </c>
      <c r="E77" s="125" t="s">
        <v>54</v>
      </c>
      <c r="F77" s="125" t="s">
        <v>295</v>
      </c>
      <c r="G77" s="127" t="s">
        <v>296</v>
      </c>
      <c r="H77" s="2" t="s">
        <v>876</v>
      </c>
      <c r="I77" s="10" t="s">
        <v>34</v>
      </c>
      <c r="J77" s="142" t="s">
        <v>297</v>
      </c>
      <c r="K77" s="4" t="s">
        <v>36</v>
      </c>
      <c r="L77" s="4"/>
      <c r="M77" s="4"/>
      <c r="N77" s="4" t="s">
        <v>36</v>
      </c>
      <c r="O77" s="4"/>
      <c r="P77" s="4"/>
      <c r="Q77" s="132" t="s">
        <v>298</v>
      </c>
      <c r="R77" s="218" t="s">
        <v>299</v>
      </c>
      <c r="S77" s="223"/>
      <c r="T77" s="247"/>
      <c r="U77" s="244" t="s">
        <v>80</v>
      </c>
    </row>
    <row r="78" spans="2:21" s="20" customFormat="1" ht="27.75" thickBot="1" x14ac:dyDescent="0.25">
      <c r="B78" s="183">
        <v>70</v>
      </c>
      <c r="C78" s="126" t="s">
        <v>294</v>
      </c>
      <c r="D78" s="125" t="s">
        <v>214</v>
      </c>
      <c r="E78" s="125" t="s">
        <v>54</v>
      </c>
      <c r="F78" s="125" t="s">
        <v>300</v>
      </c>
      <c r="G78" s="127" t="s">
        <v>301</v>
      </c>
      <c r="H78" s="2" t="s">
        <v>302</v>
      </c>
      <c r="I78" s="10" t="s">
        <v>34</v>
      </c>
      <c r="J78" s="142" t="s">
        <v>35</v>
      </c>
      <c r="K78" s="4" t="s">
        <v>36</v>
      </c>
      <c r="L78" s="4"/>
      <c r="M78" s="4"/>
      <c r="N78" s="4" t="s">
        <v>36</v>
      </c>
      <c r="O78" s="4"/>
      <c r="P78" s="4"/>
      <c r="Q78" s="132" t="s">
        <v>37</v>
      </c>
      <c r="R78" s="218"/>
      <c r="S78" s="223"/>
      <c r="T78" s="247"/>
      <c r="U78" s="244"/>
    </row>
    <row r="79" spans="2:21" s="20" customFormat="1" ht="54.75" thickBot="1" x14ac:dyDescent="0.25">
      <c r="B79" s="183">
        <v>71</v>
      </c>
      <c r="C79" s="126" t="s">
        <v>294</v>
      </c>
      <c r="D79" s="125" t="s">
        <v>181</v>
      </c>
      <c r="E79" s="125" t="s">
        <v>98</v>
      </c>
      <c r="F79" s="125" t="s">
        <v>303</v>
      </c>
      <c r="G79" s="127" t="s">
        <v>304</v>
      </c>
      <c r="H79" s="2" t="s">
        <v>305</v>
      </c>
      <c r="I79" s="10" t="s">
        <v>34</v>
      </c>
      <c r="J79" s="142" t="s">
        <v>35</v>
      </c>
      <c r="K79" s="4" t="s">
        <v>36</v>
      </c>
      <c r="L79" s="4"/>
      <c r="M79" s="4"/>
      <c r="N79" s="4" t="s">
        <v>36</v>
      </c>
      <c r="O79" s="4"/>
      <c r="P79" s="4"/>
      <c r="Q79" s="132" t="s">
        <v>306</v>
      </c>
      <c r="R79" s="218"/>
      <c r="S79" s="199"/>
      <c r="T79" s="247"/>
      <c r="U79" s="244"/>
    </row>
    <row r="80" spans="2:21" s="20" customFormat="1" ht="41.25" thickBot="1" x14ac:dyDescent="0.25">
      <c r="B80" s="183">
        <v>72</v>
      </c>
      <c r="C80" s="126" t="s">
        <v>307</v>
      </c>
      <c r="D80" s="125" t="s">
        <v>214</v>
      </c>
      <c r="E80" s="125" t="s">
        <v>54</v>
      </c>
      <c r="F80" s="125" t="s">
        <v>308</v>
      </c>
      <c r="G80" s="127" t="s">
        <v>309</v>
      </c>
      <c r="H80" s="2" t="s">
        <v>310</v>
      </c>
      <c r="I80" s="10" t="s">
        <v>34</v>
      </c>
      <c r="J80" s="142" t="s">
        <v>35</v>
      </c>
      <c r="K80" s="4" t="s">
        <v>36</v>
      </c>
      <c r="L80" s="4"/>
      <c r="M80" s="4"/>
      <c r="N80" s="4" t="s">
        <v>36</v>
      </c>
      <c r="O80" s="4"/>
      <c r="P80" s="4"/>
      <c r="Q80" s="132" t="s">
        <v>37</v>
      </c>
      <c r="R80" s="198" t="s">
        <v>311</v>
      </c>
      <c r="S80" s="198" t="s">
        <v>312</v>
      </c>
      <c r="T80" s="247"/>
      <c r="U80" s="244" t="s">
        <v>80</v>
      </c>
    </row>
    <row r="81" spans="2:21" s="20" customFormat="1" ht="27.75" customHeight="1" thickBot="1" x14ac:dyDescent="0.25">
      <c r="B81" s="183">
        <v>73</v>
      </c>
      <c r="C81" s="126" t="s">
        <v>307</v>
      </c>
      <c r="D81" s="125" t="s">
        <v>313</v>
      </c>
      <c r="E81" s="125" t="s">
        <v>50</v>
      </c>
      <c r="F81" s="125" t="s">
        <v>314</v>
      </c>
      <c r="G81" s="127" t="s">
        <v>246</v>
      </c>
      <c r="H81" s="2" t="s">
        <v>315</v>
      </c>
      <c r="I81" s="10" t="s">
        <v>34</v>
      </c>
      <c r="J81" s="142" t="s">
        <v>35</v>
      </c>
      <c r="K81" s="4" t="s">
        <v>36</v>
      </c>
      <c r="L81" s="4"/>
      <c r="M81" s="4"/>
      <c r="N81" s="4" t="s">
        <v>36</v>
      </c>
      <c r="O81" s="4"/>
      <c r="P81" s="4"/>
      <c r="Q81" s="132"/>
      <c r="R81" s="223"/>
      <c r="S81" s="223"/>
      <c r="T81" s="247"/>
      <c r="U81" s="244"/>
    </row>
    <row r="82" spans="2:21" s="20" customFormat="1" ht="54.75" thickBot="1" x14ac:dyDescent="0.25">
      <c r="B82" s="183">
        <v>74</v>
      </c>
      <c r="C82" s="126" t="s">
        <v>316</v>
      </c>
      <c r="D82" s="125" t="s">
        <v>40</v>
      </c>
      <c r="E82" s="125" t="s">
        <v>41</v>
      </c>
      <c r="F82" s="125" t="s">
        <v>317</v>
      </c>
      <c r="G82" s="127" t="s">
        <v>318</v>
      </c>
      <c r="H82" s="2" t="s">
        <v>118</v>
      </c>
      <c r="I82" s="10" t="s">
        <v>90</v>
      </c>
      <c r="J82" s="142" t="s">
        <v>872</v>
      </c>
      <c r="K82" s="4" t="s">
        <v>36</v>
      </c>
      <c r="L82" s="4"/>
      <c r="M82" s="4"/>
      <c r="N82" s="4" t="s">
        <v>36</v>
      </c>
      <c r="O82" s="4"/>
      <c r="P82" s="4"/>
      <c r="Q82" s="132" t="s">
        <v>37</v>
      </c>
      <c r="R82" s="223"/>
      <c r="S82" s="223"/>
      <c r="T82" s="247"/>
      <c r="U82" s="244"/>
    </row>
    <row r="83" spans="2:21" s="20" customFormat="1" ht="41.25" thickBot="1" x14ac:dyDescent="0.25">
      <c r="B83" s="183">
        <v>75</v>
      </c>
      <c r="C83" s="126" t="s">
        <v>316</v>
      </c>
      <c r="D83" s="125" t="s">
        <v>813</v>
      </c>
      <c r="E83" s="125" t="s">
        <v>54</v>
      </c>
      <c r="F83" s="125" t="s">
        <v>248</v>
      </c>
      <c r="G83" s="127" t="s">
        <v>249</v>
      </c>
      <c r="H83" s="2" t="s">
        <v>814</v>
      </c>
      <c r="I83" s="10" t="s">
        <v>58</v>
      </c>
      <c r="J83" s="142" t="s">
        <v>160</v>
      </c>
      <c r="K83" s="4" t="s">
        <v>36</v>
      </c>
      <c r="L83" s="4"/>
      <c r="M83" s="4"/>
      <c r="N83" s="4" t="s">
        <v>36</v>
      </c>
      <c r="O83" s="4"/>
      <c r="P83" s="4"/>
      <c r="Q83" s="132"/>
      <c r="R83" s="223"/>
      <c r="S83" s="223"/>
      <c r="T83" s="247"/>
      <c r="U83" s="244"/>
    </row>
    <row r="84" spans="2:21" s="20" customFormat="1" ht="54.75" thickBot="1" x14ac:dyDescent="0.25">
      <c r="B84" s="183">
        <v>76</v>
      </c>
      <c r="C84" s="126" t="s">
        <v>307</v>
      </c>
      <c r="D84" s="125" t="s">
        <v>181</v>
      </c>
      <c r="E84" s="125" t="s">
        <v>98</v>
      </c>
      <c r="F84" s="125" t="s">
        <v>319</v>
      </c>
      <c r="G84" s="127" t="s">
        <v>320</v>
      </c>
      <c r="H84" s="2" t="s">
        <v>321</v>
      </c>
      <c r="I84" s="10" t="s">
        <v>34</v>
      </c>
      <c r="J84" s="142" t="s">
        <v>35</v>
      </c>
      <c r="K84" s="4" t="s">
        <v>36</v>
      </c>
      <c r="L84" s="4"/>
      <c r="M84" s="4"/>
      <c r="N84" s="4" t="s">
        <v>36</v>
      </c>
      <c r="O84" s="4"/>
      <c r="P84" s="4"/>
      <c r="Q84" s="132" t="s">
        <v>37</v>
      </c>
      <c r="R84" s="223"/>
      <c r="S84" s="223"/>
      <c r="T84" s="247"/>
      <c r="U84" s="244"/>
    </row>
    <row r="85" spans="2:21" s="20" customFormat="1" ht="41.25" thickBot="1" x14ac:dyDescent="0.25">
      <c r="B85" s="183">
        <v>77</v>
      </c>
      <c r="C85" s="126" t="s">
        <v>307</v>
      </c>
      <c r="D85" s="125" t="s">
        <v>181</v>
      </c>
      <c r="E85" s="125" t="s">
        <v>98</v>
      </c>
      <c r="F85" s="125" t="s">
        <v>322</v>
      </c>
      <c r="G85" s="127" t="s">
        <v>323</v>
      </c>
      <c r="H85" s="2" t="s">
        <v>175</v>
      </c>
      <c r="I85" s="10" t="s">
        <v>34</v>
      </c>
      <c r="J85" s="142" t="s">
        <v>35</v>
      </c>
      <c r="K85" s="4" t="s">
        <v>36</v>
      </c>
      <c r="L85" s="4"/>
      <c r="M85" s="4"/>
      <c r="N85" s="4" t="s">
        <v>36</v>
      </c>
      <c r="O85" s="4"/>
      <c r="P85" s="4"/>
      <c r="Q85" s="132" t="s">
        <v>37</v>
      </c>
      <c r="R85" s="223"/>
      <c r="S85" s="223"/>
      <c r="T85" s="247"/>
      <c r="U85" s="244"/>
    </row>
    <row r="86" spans="2:21" s="20" customFormat="1" ht="58.5" customHeight="1" thickBot="1" x14ac:dyDescent="0.25">
      <c r="B86" s="183">
        <v>78</v>
      </c>
      <c r="C86" s="126" t="s">
        <v>307</v>
      </c>
      <c r="D86" s="125" t="s">
        <v>214</v>
      </c>
      <c r="E86" s="125" t="s">
        <v>93</v>
      </c>
      <c r="F86" s="125" t="s">
        <v>324</v>
      </c>
      <c r="G86" s="127" t="s">
        <v>325</v>
      </c>
      <c r="H86" s="2" t="s">
        <v>130</v>
      </c>
      <c r="I86" s="10" t="s">
        <v>34</v>
      </c>
      <c r="J86" s="142" t="s">
        <v>35</v>
      </c>
      <c r="K86" s="4"/>
      <c r="L86" s="4"/>
      <c r="M86" s="4" t="s">
        <v>36</v>
      </c>
      <c r="N86" s="4"/>
      <c r="O86" s="4"/>
      <c r="P86" s="4" t="s">
        <v>36</v>
      </c>
      <c r="Q86" s="132"/>
      <c r="R86" s="199"/>
      <c r="S86" s="199"/>
      <c r="T86" s="247"/>
      <c r="U86" s="129"/>
    </row>
    <row r="87" spans="2:21" s="20" customFormat="1" ht="68.25" thickBot="1" x14ac:dyDescent="0.25">
      <c r="B87" s="183">
        <v>79</v>
      </c>
      <c r="C87" s="125" t="s">
        <v>326</v>
      </c>
      <c r="D87" s="125" t="s">
        <v>40</v>
      </c>
      <c r="E87" s="125" t="s">
        <v>41</v>
      </c>
      <c r="F87" s="125" t="s">
        <v>327</v>
      </c>
      <c r="G87" s="127" t="s">
        <v>328</v>
      </c>
      <c r="H87" s="2" t="s">
        <v>329</v>
      </c>
      <c r="I87" s="124" t="s">
        <v>34</v>
      </c>
      <c r="J87" s="142" t="s">
        <v>35</v>
      </c>
      <c r="K87" s="4" t="s">
        <v>36</v>
      </c>
      <c r="L87" s="4"/>
      <c r="M87" s="4"/>
      <c r="N87" s="4" t="s">
        <v>36</v>
      </c>
      <c r="O87" s="4"/>
      <c r="P87" s="4"/>
      <c r="Q87" s="132" t="s">
        <v>330</v>
      </c>
      <c r="R87" s="218" t="s">
        <v>898</v>
      </c>
      <c r="S87" s="218" t="s">
        <v>331</v>
      </c>
      <c r="T87" s="247"/>
      <c r="U87" s="244" t="s">
        <v>332</v>
      </c>
    </row>
    <row r="88" spans="2:21" s="20" customFormat="1" ht="54.75" thickBot="1" x14ac:dyDescent="0.25">
      <c r="B88" s="183">
        <v>80</v>
      </c>
      <c r="C88" s="125" t="s">
        <v>326</v>
      </c>
      <c r="D88" s="204" t="s">
        <v>335</v>
      </c>
      <c r="E88" s="204" t="s">
        <v>231</v>
      </c>
      <c r="F88" s="204" t="s">
        <v>336</v>
      </c>
      <c r="G88" s="204" t="s">
        <v>337</v>
      </c>
      <c r="H88" s="204" t="s">
        <v>338</v>
      </c>
      <c r="I88" s="294" t="s">
        <v>34</v>
      </c>
      <c r="J88" s="142" t="s">
        <v>35</v>
      </c>
      <c r="K88" s="4" t="s">
        <v>36</v>
      </c>
      <c r="L88" s="4"/>
      <c r="M88" s="4"/>
      <c r="N88" s="4" t="s">
        <v>36</v>
      </c>
      <c r="O88" s="4"/>
      <c r="P88" s="4"/>
      <c r="Q88" s="292" t="s">
        <v>330</v>
      </c>
      <c r="R88" s="218"/>
      <c r="S88" s="218"/>
      <c r="T88" s="247"/>
      <c r="U88" s="244"/>
    </row>
    <row r="89" spans="2:21" s="20" customFormat="1" ht="345" thickBot="1" x14ac:dyDescent="0.25">
      <c r="B89" s="183">
        <v>81</v>
      </c>
      <c r="C89" s="125" t="s">
        <v>339</v>
      </c>
      <c r="D89" s="205"/>
      <c r="E89" s="205"/>
      <c r="F89" s="205"/>
      <c r="G89" s="205"/>
      <c r="H89" s="205"/>
      <c r="I89" s="295"/>
      <c r="J89" s="142" t="s">
        <v>35</v>
      </c>
      <c r="K89" s="4" t="s">
        <v>36</v>
      </c>
      <c r="L89" s="4"/>
      <c r="M89" s="4"/>
      <c r="N89" s="4" t="s">
        <v>36</v>
      </c>
      <c r="O89" s="4"/>
      <c r="P89" s="4"/>
      <c r="Q89" s="293"/>
      <c r="R89" s="130" t="s">
        <v>340</v>
      </c>
      <c r="S89" s="218"/>
      <c r="T89" s="247"/>
      <c r="U89" s="244"/>
    </row>
    <row r="90" spans="2:21" s="20" customFormat="1" ht="77.25" thickBot="1" x14ac:dyDescent="0.25">
      <c r="B90" s="183">
        <v>82</v>
      </c>
      <c r="C90" s="125" t="s">
        <v>326</v>
      </c>
      <c r="D90" s="217" t="s">
        <v>341</v>
      </c>
      <c r="E90" s="217" t="s">
        <v>231</v>
      </c>
      <c r="F90" s="217" t="s">
        <v>342</v>
      </c>
      <c r="G90" s="252" t="s">
        <v>343</v>
      </c>
      <c r="H90" s="125" t="s">
        <v>344</v>
      </c>
      <c r="I90" s="124" t="s">
        <v>34</v>
      </c>
      <c r="J90" s="142" t="s">
        <v>35</v>
      </c>
      <c r="K90" s="4" t="s">
        <v>36</v>
      </c>
      <c r="L90" s="4"/>
      <c r="M90" s="4"/>
      <c r="N90" s="4" t="s">
        <v>36</v>
      </c>
      <c r="O90" s="4"/>
      <c r="P90" s="4"/>
      <c r="Q90" s="132" t="s">
        <v>330</v>
      </c>
      <c r="R90" s="130" t="s">
        <v>345</v>
      </c>
      <c r="S90" s="218"/>
      <c r="T90" s="248"/>
      <c r="U90" s="244"/>
    </row>
    <row r="91" spans="2:21" s="20" customFormat="1" ht="109.5" customHeight="1" thickBot="1" x14ac:dyDescent="0.25">
      <c r="B91" s="183">
        <v>83</v>
      </c>
      <c r="C91" s="125" t="s">
        <v>339</v>
      </c>
      <c r="D91" s="217"/>
      <c r="E91" s="217"/>
      <c r="F91" s="217"/>
      <c r="G91" s="252"/>
      <c r="H91" s="125" t="s">
        <v>346</v>
      </c>
      <c r="I91" s="124" t="s">
        <v>34</v>
      </c>
      <c r="J91" s="142" t="s">
        <v>35</v>
      </c>
      <c r="K91" s="4" t="s">
        <v>36</v>
      </c>
      <c r="L91" s="4"/>
      <c r="M91" s="4"/>
      <c r="N91" s="4" t="s">
        <v>36</v>
      </c>
      <c r="O91" s="4"/>
      <c r="P91" s="4"/>
      <c r="Q91" s="132" t="s">
        <v>330</v>
      </c>
      <c r="R91" s="198" t="s">
        <v>347</v>
      </c>
      <c r="S91" s="198" t="s">
        <v>877</v>
      </c>
      <c r="T91" s="200" t="s">
        <v>348</v>
      </c>
      <c r="U91" s="202" t="s">
        <v>349</v>
      </c>
    </row>
    <row r="92" spans="2:21" s="20" customFormat="1" ht="109.5" customHeight="1" thickBot="1" x14ac:dyDescent="0.25">
      <c r="B92" s="183">
        <v>84</v>
      </c>
      <c r="C92" s="125" t="s">
        <v>339</v>
      </c>
      <c r="D92" s="125" t="s">
        <v>350</v>
      </c>
      <c r="E92" s="125" t="s">
        <v>98</v>
      </c>
      <c r="F92" s="126" t="s">
        <v>351</v>
      </c>
      <c r="G92" s="123" t="s">
        <v>352</v>
      </c>
      <c r="H92" s="125" t="s">
        <v>353</v>
      </c>
      <c r="I92" s="124" t="s">
        <v>90</v>
      </c>
      <c r="J92" s="142" t="s">
        <v>354</v>
      </c>
      <c r="K92" s="4" t="s">
        <v>36</v>
      </c>
      <c r="L92" s="4"/>
      <c r="M92" s="4"/>
      <c r="N92" s="4" t="s">
        <v>36</v>
      </c>
      <c r="O92" s="4"/>
      <c r="P92" s="4"/>
      <c r="Q92" s="132" t="s">
        <v>330</v>
      </c>
      <c r="R92" s="199"/>
      <c r="S92" s="199"/>
      <c r="T92" s="201"/>
      <c r="U92" s="203"/>
    </row>
    <row r="93" spans="2:21" s="20" customFormat="1" ht="51.75" thickBot="1" x14ac:dyDescent="0.25">
      <c r="B93" s="183">
        <v>85</v>
      </c>
      <c r="C93" s="125" t="s">
        <v>357</v>
      </c>
      <c r="D93" s="125" t="s">
        <v>40</v>
      </c>
      <c r="E93" s="125" t="s">
        <v>41</v>
      </c>
      <c r="F93" s="125" t="s">
        <v>42</v>
      </c>
      <c r="G93" s="123" t="s">
        <v>43</v>
      </c>
      <c r="H93" s="125" t="s">
        <v>358</v>
      </c>
      <c r="I93" s="124" t="s">
        <v>34</v>
      </c>
      <c r="J93" s="142" t="s">
        <v>35</v>
      </c>
      <c r="K93" s="4" t="s">
        <v>36</v>
      </c>
      <c r="L93" s="4"/>
      <c r="M93" s="4"/>
      <c r="N93" s="4" t="s">
        <v>36</v>
      </c>
      <c r="O93" s="4"/>
      <c r="P93" s="4"/>
      <c r="Q93" s="132" t="s">
        <v>359</v>
      </c>
      <c r="R93" s="218" t="s">
        <v>899</v>
      </c>
      <c r="S93" s="218" t="s">
        <v>360</v>
      </c>
      <c r="T93" s="245" t="s">
        <v>361</v>
      </c>
      <c r="U93" s="244" t="s">
        <v>362</v>
      </c>
    </row>
    <row r="94" spans="2:21" s="20" customFormat="1" ht="54.75" thickBot="1" x14ac:dyDescent="0.25">
      <c r="B94" s="183">
        <v>86</v>
      </c>
      <c r="C94" s="125" t="s">
        <v>357</v>
      </c>
      <c r="D94" s="125" t="s">
        <v>29</v>
      </c>
      <c r="E94" s="125" t="s">
        <v>54</v>
      </c>
      <c r="F94" s="125" t="s">
        <v>363</v>
      </c>
      <c r="G94" s="123" t="s">
        <v>364</v>
      </c>
      <c r="H94" s="125" t="s">
        <v>365</v>
      </c>
      <c r="I94" s="124" t="s">
        <v>34</v>
      </c>
      <c r="J94" s="142" t="s">
        <v>35</v>
      </c>
      <c r="K94" s="4" t="s">
        <v>36</v>
      </c>
      <c r="L94" s="4"/>
      <c r="M94" s="4"/>
      <c r="N94" s="4" t="s">
        <v>36</v>
      </c>
      <c r="O94" s="4"/>
      <c r="P94" s="4"/>
      <c r="Q94" s="132" t="s">
        <v>330</v>
      </c>
      <c r="R94" s="218"/>
      <c r="S94" s="218"/>
      <c r="T94" s="245"/>
      <c r="U94" s="244"/>
    </row>
    <row r="95" spans="2:21" s="20" customFormat="1" ht="88.5" customHeight="1" thickBot="1" x14ac:dyDescent="0.25">
      <c r="B95" s="183">
        <v>87</v>
      </c>
      <c r="C95" s="125" t="s">
        <v>357</v>
      </c>
      <c r="D95" s="125" t="s">
        <v>29</v>
      </c>
      <c r="E95" s="125" t="s">
        <v>54</v>
      </c>
      <c r="F95" s="125" t="s">
        <v>366</v>
      </c>
      <c r="G95" s="127" t="s">
        <v>367</v>
      </c>
      <c r="H95" s="2" t="s">
        <v>368</v>
      </c>
      <c r="I95" s="124" t="s">
        <v>58</v>
      </c>
      <c r="J95" s="142" t="s">
        <v>35</v>
      </c>
      <c r="K95" s="4"/>
      <c r="L95" s="4"/>
      <c r="M95" s="4" t="s">
        <v>36</v>
      </c>
      <c r="N95" s="4"/>
      <c r="O95" s="4"/>
      <c r="P95" s="4" t="s">
        <v>36</v>
      </c>
      <c r="Q95" s="229" t="s">
        <v>330</v>
      </c>
      <c r="R95" s="218"/>
      <c r="S95" s="218"/>
      <c r="T95" s="245"/>
      <c r="U95" s="244"/>
    </row>
    <row r="96" spans="2:21" s="20" customFormat="1" ht="27.75" thickBot="1" x14ac:dyDescent="0.25">
      <c r="B96" s="183">
        <v>88</v>
      </c>
      <c r="C96" s="125" t="s">
        <v>357</v>
      </c>
      <c r="D96" s="125" t="s">
        <v>29</v>
      </c>
      <c r="E96" s="125" t="s">
        <v>54</v>
      </c>
      <c r="F96" s="125" t="s">
        <v>94</v>
      </c>
      <c r="G96" s="123" t="s">
        <v>95</v>
      </c>
      <c r="H96" s="2" t="s">
        <v>369</v>
      </c>
      <c r="I96" s="124" t="s">
        <v>34</v>
      </c>
      <c r="J96" s="142" t="s">
        <v>35</v>
      </c>
      <c r="K96" s="4" t="s">
        <v>36</v>
      </c>
      <c r="L96" s="4"/>
      <c r="M96" s="4"/>
      <c r="N96" s="4" t="s">
        <v>36</v>
      </c>
      <c r="O96" s="4"/>
      <c r="P96" s="4"/>
      <c r="Q96" s="229"/>
      <c r="R96" s="218"/>
      <c r="S96" s="218"/>
      <c r="T96" s="245"/>
      <c r="U96" s="244"/>
    </row>
    <row r="97" spans="2:21" s="20" customFormat="1" ht="77.25" thickBot="1" x14ac:dyDescent="0.25">
      <c r="B97" s="183">
        <v>89</v>
      </c>
      <c r="C97" s="125" t="s">
        <v>370</v>
      </c>
      <c r="D97" s="125" t="s">
        <v>40</v>
      </c>
      <c r="E97" s="125" t="s">
        <v>41</v>
      </c>
      <c r="F97" s="125" t="s">
        <v>371</v>
      </c>
      <c r="G97" s="123" t="s">
        <v>372</v>
      </c>
      <c r="H97" s="125" t="s">
        <v>373</v>
      </c>
      <c r="I97" s="124" t="s">
        <v>34</v>
      </c>
      <c r="J97" s="142" t="s">
        <v>35</v>
      </c>
      <c r="K97" s="4" t="s">
        <v>36</v>
      </c>
      <c r="L97" s="4"/>
      <c r="M97" s="4"/>
      <c r="N97" s="4" t="s">
        <v>36</v>
      </c>
      <c r="O97" s="4"/>
      <c r="P97" s="4"/>
      <c r="Q97" s="132" t="s">
        <v>330</v>
      </c>
      <c r="R97" s="130" t="s">
        <v>374</v>
      </c>
      <c r="S97" s="218" t="s">
        <v>375</v>
      </c>
      <c r="T97" s="253" t="s">
        <v>376</v>
      </c>
      <c r="U97" s="244" t="s">
        <v>377</v>
      </c>
    </row>
    <row r="98" spans="2:21" s="20" customFormat="1" ht="95.25" thickBot="1" x14ac:dyDescent="0.25">
      <c r="B98" s="183">
        <v>90</v>
      </c>
      <c r="C98" s="125" t="s">
        <v>370</v>
      </c>
      <c r="D98" s="125" t="s">
        <v>29</v>
      </c>
      <c r="E98" s="11" t="s">
        <v>93</v>
      </c>
      <c r="F98" s="125" t="s">
        <v>378</v>
      </c>
      <c r="G98" s="123" t="s">
        <v>379</v>
      </c>
      <c r="H98" s="125" t="s">
        <v>380</v>
      </c>
      <c r="I98" s="124" t="s">
        <v>34</v>
      </c>
      <c r="J98" s="142" t="s">
        <v>35</v>
      </c>
      <c r="K98" s="4" t="s">
        <v>36</v>
      </c>
      <c r="L98" s="4"/>
      <c r="M98" s="4"/>
      <c r="N98" s="4" t="s">
        <v>36</v>
      </c>
      <c r="O98" s="4"/>
      <c r="P98" s="4"/>
      <c r="Q98" s="132" t="s">
        <v>330</v>
      </c>
      <c r="R98" s="200" t="s">
        <v>906</v>
      </c>
      <c r="S98" s="218"/>
      <c r="T98" s="253"/>
      <c r="U98" s="244"/>
    </row>
    <row r="99" spans="2:21" s="20" customFormat="1" ht="68.25" thickBot="1" x14ac:dyDescent="0.25">
      <c r="B99" s="183">
        <v>91</v>
      </c>
      <c r="C99" s="125" t="s">
        <v>381</v>
      </c>
      <c r="D99" s="125" t="s">
        <v>382</v>
      </c>
      <c r="E99" s="125" t="s">
        <v>98</v>
      </c>
      <c r="F99" s="125" t="s">
        <v>383</v>
      </c>
      <c r="G99" s="123" t="s">
        <v>384</v>
      </c>
      <c r="H99" s="125" t="s">
        <v>385</v>
      </c>
      <c r="I99" s="124" t="s">
        <v>34</v>
      </c>
      <c r="J99" s="142" t="s">
        <v>354</v>
      </c>
      <c r="K99" s="4" t="s">
        <v>36</v>
      </c>
      <c r="L99" s="4"/>
      <c r="M99" s="4"/>
      <c r="N99" s="4" t="s">
        <v>36</v>
      </c>
      <c r="O99" s="4"/>
      <c r="P99" s="4"/>
      <c r="Q99" s="132" t="s">
        <v>330</v>
      </c>
      <c r="R99" s="208"/>
      <c r="S99" s="218"/>
      <c r="T99" s="253"/>
      <c r="U99" s="244"/>
    </row>
    <row r="100" spans="2:21" s="20" customFormat="1" ht="41.25" thickBot="1" x14ac:dyDescent="0.25">
      <c r="B100" s="183">
        <v>92</v>
      </c>
      <c r="C100" s="125" t="s">
        <v>381</v>
      </c>
      <c r="D100" s="217" t="s">
        <v>29</v>
      </c>
      <c r="E100" s="217" t="s">
        <v>54</v>
      </c>
      <c r="F100" s="217" t="s">
        <v>386</v>
      </c>
      <c r="G100" s="252" t="s">
        <v>387</v>
      </c>
      <c r="H100" s="125" t="s">
        <v>388</v>
      </c>
      <c r="I100" s="124" t="s">
        <v>34</v>
      </c>
      <c r="J100" s="142" t="s">
        <v>35</v>
      </c>
      <c r="K100" s="4" t="s">
        <v>36</v>
      </c>
      <c r="L100" s="4"/>
      <c r="M100" s="4"/>
      <c r="N100" s="4" t="s">
        <v>36</v>
      </c>
      <c r="O100" s="4"/>
      <c r="P100" s="4"/>
      <c r="Q100" s="132" t="s">
        <v>330</v>
      </c>
      <c r="R100" s="208"/>
      <c r="S100" s="218"/>
      <c r="T100" s="253"/>
      <c r="U100" s="244"/>
    </row>
    <row r="101" spans="2:21" s="20" customFormat="1" ht="27.75" thickBot="1" x14ac:dyDescent="0.25">
      <c r="B101" s="183">
        <v>93</v>
      </c>
      <c r="C101" s="125" t="s">
        <v>389</v>
      </c>
      <c r="D101" s="217"/>
      <c r="E101" s="217"/>
      <c r="F101" s="217"/>
      <c r="G101" s="252"/>
      <c r="H101" s="125" t="s">
        <v>390</v>
      </c>
      <c r="I101" s="124" t="s">
        <v>34</v>
      </c>
      <c r="J101" s="142" t="s">
        <v>35</v>
      </c>
      <c r="K101" s="4" t="s">
        <v>36</v>
      </c>
      <c r="L101" s="4"/>
      <c r="M101" s="4"/>
      <c r="N101" s="4" t="s">
        <v>36</v>
      </c>
      <c r="O101" s="4"/>
      <c r="P101" s="4"/>
      <c r="Q101" s="132" t="s">
        <v>330</v>
      </c>
      <c r="R101" s="208"/>
      <c r="S101" s="218"/>
      <c r="T101" s="253"/>
      <c r="U101" s="244"/>
    </row>
    <row r="102" spans="2:21" s="20" customFormat="1" ht="68.25" thickBot="1" x14ac:dyDescent="0.25">
      <c r="B102" s="183">
        <v>94</v>
      </c>
      <c r="C102" s="125" t="s">
        <v>370</v>
      </c>
      <c r="D102" s="125" t="s">
        <v>29</v>
      </c>
      <c r="E102" s="125" t="s">
        <v>54</v>
      </c>
      <c r="F102" s="125" t="s">
        <v>391</v>
      </c>
      <c r="G102" s="123" t="s">
        <v>392</v>
      </c>
      <c r="H102" s="125" t="s">
        <v>393</v>
      </c>
      <c r="I102" s="124" t="s">
        <v>34</v>
      </c>
      <c r="J102" s="142" t="s">
        <v>35</v>
      </c>
      <c r="K102" s="4" t="s">
        <v>36</v>
      </c>
      <c r="L102" s="4"/>
      <c r="M102" s="4"/>
      <c r="N102" s="4" t="s">
        <v>36</v>
      </c>
      <c r="O102" s="4"/>
      <c r="P102" s="4"/>
      <c r="Q102" s="132" t="s">
        <v>330</v>
      </c>
      <c r="R102" s="201"/>
      <c r="S102" s="218"/>
      <c r="T102" s="253"/>
      <c r="U102" s="244"/>
    </row>
    <row r="103" spans="2:21" s="20" customFormat="1" ht="41.25" thickBot="1" x14ac:dyDescent="0.25">
      <c r="B103" s="183">
        <v>95</v>
      </c>
      <c r="C103" s="125" t="s">
        <v>394</v>
      </c>
      <c r="D103" s="125" t="s">
        <v>395</v>
      </c>
      <c r="E103" s="125" t="s">
        <v>50</v>
      </c>
      <c r="F103" s="125" t="s">
        <v>396</v>
      </c>
      <c r="G103" s="123" t="s">
        <v>397</v>
      </c>
      <c r="H103" s="125" t="s">
        <v>130</v>
      </c>
      <c r="I103" s="124" t="s">
        <v>34</v>
      </c>
      <c r="J103" s="142" t="s">
        <v>35</v>
      </c>
      <c r="K103" s="4"/>
      <c r="L103" s="4"/>
      <c r="M103" s="4" t="s">
        <v>36</v>
      </c>
      <c r="N103" s="4"/>
      <c r="O103" s="4"/>
      <c r="P103" s="4" t="s">
        <v>36</v>
      </c>
      <c r="Q103" s="132" t="s">
        <v>330</v>
      </c>
      <c r="R103" s="200" t="s">
        <v>900</v>
      </c>
      <c r="S103" s="218" t="s">
        <v>398</v>
      </c>
      <c r="T103" s="253" t="s">
        <v>399</v>
      </c>
      <c r="U103" s="244" t="s">
        <v>400</v>
      </c>
    </row>
    <row r="104" spans="2:21" s="20" customFormat="1" ht="54.75" thickBot="1" x14ac:dyDescent="0.25">
      <c r="B104" s="183">
        <v>96</v>
      </c>
      <c r="C104" s="125" t="s">
        <v>394</v>
      </c>
      <c r="D104" s="125" t="s">
        <v>40</v>
      </c>
      <c r="E104" s="125" t="s">
        <v>41</v>
      </c>
      <c r="F104" s="125" t="s">
        <v>401</v>
      </c>
      <c r="G104" s="123" t="s">
        <v>402</v>
      </c>
      <c r="H104" s="125" t="s">
        <v>403</v>
      </c>
      <c r="I104" s="124" t="s">
        <v>34</v>
      </c>
      <c r="J104" s="142" t="s">
        <v>35</v>
      </c>
      <c r="K104" s="4" t="s">
        <v>36</v>
      </c>
      <c r="L104" s="4"/>
      <c r="M104" s="4"/>
      <c r="N104" s="4" t="s">
        <v>36</v>
      </c>
      <c r="O104" s="4"/>
      <c r="P104" s="4"/>
      <c r="Q104" s="132" t="s">
        <v>330</v>
      </c>
      <c r="R104" s="208"/>
      <c r="S104" s="218"/>
      <c r="T104" s="253"/>
      <c r="U104" s="244"/>
    </row>
    <row r="105" spans="2:21" s="20" customFormat="1" ht="110.25" customHeight="1" thickBot="1" x14ac:dyDescent="0.25">
      <c r="B105" s="183">
        <v>97</v>
      </c>
      <c r="C105" s="125" t="s">
        <v>394</v>
      </c>
      <c r="D105" s="125" t="s">
        <v>29</v>
      </c>
      <c r="E105" s="125" t="s">
        <v>54</v>
      </c>
      <c r="F105" s="125" t="s">
        <v>404</v>
      </c>
      <c r="G105" s="123" t="s">
        <v>405</v>
      </c>
      <c r="H105" s="125" t="s">
        <v>406</v>
      </c>
      <c r="I105" s="124" t="s">
        <v>34</v>
      </c>
      <c r="J105" s="142" t="s">
        <v>35</v>
      </c>
      <c r="K105" s="4" t="s">
        <v>36</v>
      </c>
      <c r="L105" s="4"/>
      <c r="M105" s="4"/>
      <c r="N105" s="4" t="s">
        <v>36</v>
      </c>
      <c r="O105" s="4"/>
      <c r="P105" s="4"/>
      <c r="Q105" s="132" t="s">
        <v>330</v>
      </c>
      <c r="R105" s="208"/>
      <c r="S105" s="218"/>
      <c r="T105" s="253"/>
      <c r="U105" s="244"/>
    </row>
    <row r="106" spans="2:21" s="20" customFormat="1" ht="108.75" thickBot="1" x14ac:dyDescent="0.25">
      <c r="B106" s="183">
        <v>98</v>
      </c>
      <c r="C106" s="125" t="s">
        <v>394</v>
      </c>
      <c r="D106" s="125" t="s">
        <v>181</v>
      </c>
      <c r="E106" s="125" t="s">
        <v>231</v>
      </c>
      <c r="F106" s="125" t="s">
        <v>407</v>
      </c>
      <c r="G106" s="123" t="s">
        <v>408</v>
      </c>
      <c r="H106" s="125" t="s">
        <v>409</v>
      </c>
      <c r="I106" s="124" t="s">
        <v>34</v>
      </c>
      <c r="J106" s="142" t="s">
        <v>35</v>
      </c>
      <c r="K106" s="4"/>
      <c r="L106" s="4"/>
      <c r="M106" s="4" t="s">
        <v>36</v>
      </c>
      <c r="N106" s="4"/>
      <c r="O106" s="4"/>
      <c r="P106" s="4" t="s">
        <v>36</v>
      </c>
      <c r="Q106" s="132" t="s">
        <v>330</v>
      </c>
      <c r="R106" s="201"/>
      <c r="S106" s="13" t="s">
        <v>410</v>
      </c>
      <c r="T106" s="253"/>
      <c r="U106" s="244"/>
    </row>
    <row r="107" spans="2:21" s="20" customFormat="1" ht="58.5" customHeight="1" thickBot="1" x14ac:dyDescent="0.25">
      <c r="B107" s="183">
        <v>99</v>
      </c>
      <c r="C107" s="125" t="s">
        <v>411</v>
      </c>
      <c r="D107" s="125" t="s">
        <v>412</v>
      </c>
      <c r="E107" s="125" t="s">
        <v>231</v>
      </c>
      <c r="F107" s="125" t="s">
        <v>413</v>
      </c>
      <c r="G107" s="123" t="s">
        <v>414</v>
      </c>
      <c r="H107" s="125" t="s">
        <v>130</v>
      </c>
      <c r="I107" s="124" t="s">
        <v>34</v>
      </c>
      <c r="J107" s="142" t="s">
        <v>415</v>
      </c>
      <c r="K107" s="4" t="s">
        <v>36</v>
      </c>
      <c r="L107" s="4"/>
      <c r="M107" s="4"/>
      <c r="N107" s="232" t="s">
        <v>79</v>
      </c>
      <c r="O107" s="233"/>
      <c r="P107" s="234"/>
      <c r="Q107" s="132" t="s">
        <v>330</v>
      </c>
      <c r="R107" s="218" t="s">
        <v>416</v>
      </c>
      <c r="S107" s="218" t="s">
        <v>417</v>
      </c>
      <c r="T107" s="253" t="s">
        <v>418</v>
      </c>
      <c r="U107" s="244" t="s">
        <v>419</v>
      </c>
    </row>
    <row r="108" spans="2:21" s="20" customFormat="1" ht="95.25" customHeight="1" thickBot="1" x14ac:dyDescent="0.25">
      <c r="B108" s="183">
        <v>100</v>
      </c>
      <c r="C108" s="125" t="s">
        <v>411</v>
      </c>
      <c r="D108" s="125" t="s">
        <v>29</v>
      </c>
      <c r="E108" s="125" t="s">
        <v>93</v>
      </c>
      <c r="F108" s="126" t="s">
        <v>420</v>
      </c>
      <c r="G108" s="123" t="s">
        <v>421</v>
      </c>
      <c r="H108" s="125" t="s">
        <v>422</v>
      </c>
      <c r="I108" s="124" t="s">
        <v>423</v>
      </c>
      <c r="J108" s="142" t="s">
        <v>35</v>
      </c>
      <c r="K108" s="4"/>
      <c r="L108" s="4"/>
      <c r="M108" s="4" t="s">
        <v>36</v>
      </c>
      <c r="N108" s="232" t="s">
        <v>79</v>
      </c>
      <c r="O108" s="233"/>
      <c r="P108" s="234"/>
      <c r="Q108" s="132" t="s">
        <v>330</v>
      </c>
      <c r="R108" s="218"/>
      <c r="S108" s="218"/>
      <c r="T108" s="253"/>
      <c r="U108" s="244"/>
    </row>
    <row r="109" spans="2:21" s="20" customFormat="1" ht="81" customHeight="1" thickBot="1" x14ac:dyDescent="0.25">
      <c r="B109" s="183">
        <v>101</v>
      </c>
      <c r="C109" s="125" t="s">
        <v>411</v>
      </c>
      <c r="D109" s="125" t="s">
        <v>29</v>
      </c>
      <c r="E109" s="125" t="s">
        <v>54</v>
      </c>
      <c r="F109" s="126" t="s">
        <v>424</v>
      </c>
      <c r="G109" s="123" t="s">
        <v>425</v>
      </c>
      <c r="H109" s="125" t="s">
        <v>426</v>
      </c>
      <c r="I109" s="124" t="s">
        <v>90</v>
      </c>
      <c r="J109" s="142" t="s">
        <v>35</v>
      </c>
      <c r="K109" s="4" t="s">
        <v>36</v>
      </c>
      <c r="L109" s="4"/>
      <c r="M109" s="4"/>
      <c r="N109" s="232" t="s">
        <v>79</v>
      </c>
      <c r="O109" s="233"/>
      <c r="P109" s="234"/>
      <c r="Q109" s="132" t="s">
        <v>330</v>
      </c>
      <c r="R109" s="218"/>
      <c r="S109" s="218"/>
      <c r="T109" s="253"/>
      <c r="U109" s="244"/>
    </row>
    <row r="110" spans="2:21" s="20" customFormat="1" ht="119.25" customHeight="1" thickBot="1" x14ac:dyDescent="0.25">
      <c r="B110" s="183">
        <v>102</v>
      </c>
      <c r="C110" s="125" t="s">
        <v>411</v>
      </c>
      <c r="D110" s="125" t="s">
        <v>427</v>
      </c>
      <c r="E110" s="125" t="s">
        <v>98</v>
      </c>
      <c r="F110" s="126" t="s">
        <v>428</v>
      </c>
      <c r="G110" s="123" t="s">
        <v>429</v>
      </c>
      <c r="H110" s="125" t="s">
        <v>130</v>
      </c>
      <c r="I110" s="124" t="s">
        <v>430</v>
      </c>
      <c r="J110" s="142" t="s">
        <v>35</v>
      </c>
      <c r="K110" s="4"/>
      <c r="L110" s="4"/>
      <c r="M110" s="4" t="s">
        <v>36</v>
      </c>
      <c r="N110" s="232" t="s">
        <v>79</v>
      </c>
      <c r="O110" s="233"/>
      <c r="P110" s="234"/>
      <c r="Q110" s="132" t="s">
        <v>330</v>
      </c>
      <c r="R110" s="130" t="s">
        <v>431</v>
      </c>
      <c r="S110" s="130" t="s">
        <v>79</v>
      </c>
      <c r="T110" s="140"/>
      <c r="U110" s="129"/>
    </row>
    <row r="111" spans="2:21" s="20" customFormat="1" ht="108.75" thickBot="1" x14ac:dyDescent="0.25">
      <c r="B111" s="183">
        <v>103</v>
      </c>
      <c r="C111" s="125" t="s">
        <v>432</v>
      </c>
      <c r="D111" s="217" t="s">
        <v>29</v>
      </c>
      <c r="E111" s="217" t="s">
        <v>93</v>
      </c>
      <c r="F111" s="231" t="s">
        <v>433</v>
      </c>
      <c r="G111" s="219" t="s">
        <v>434</v>
      </c>
      <c r="H111" s="2" t="s">
        <v>435</v>
      </c>
      <c r="I111" s="251" t="s">
        <v>436</v>
      </c>
      <c r="J111" s="142" t="s">
        <v>35</v>
      </c>
      <c r="K111" s="4"/>
      <c r="L111" s="4"/>
      <c r="M111" s="4" t="s">
        <v>36</v>
      </c>
      <c r="N111" s="4"/>
      <c r="O111" s="4"/>
      <c r="P111" s="4" t="s">
        <v>36</v>
      </c>
      <c r="Q111" s="132" t="s">
        <v>330</v>
      </c>
      <c r="R111" s="218" t="s">
        <v>437</v>
      </c>
      <c r="S111" s="218" t="s">
        <v>438</v>
      </c>
      <c r="T111" s="253" t="s">
        <v>439</v>
      </c>
      <c r="U111" s="244" t="s">
        <v>440</v>
      </c>
    </row>
    <row r="112" spans="2:21" s="20" customFormat="1" ht="54.75" thickBot="1" x14ac:dyDescent="0.25">
      <c r="B112" s="183">
        <v>104</v>
      </c>
      <c r="C112" s="125" t="s">
        <v>441</v>
      </c>
      <c r="D112" s="217"/>
      <c r="E112" s="217"/>
      <c r="F112" s="231"/>
      <c r="G112" s="219"/>
      <c r="H112" s="2" t="s">
        <v>442</v>
      </c>
      <c r="I112" s="251"/>
      <c r="J112" s="142" t="s">
        <v>35</v>
      </c>
      <c r="K112" s="4"/>
      <c r="L112" s="4"/>
      <c r="M112" s="4" t="s">
        <v>36</v>
      </c>
      <c r="N112" s="4"/>
      <c r="O112" s="4"/>
      <c r="P112" s="4" t="s">
        <v>36</v>
      </c>
      <c r="Q112" s="132" t="s">
        <v>330</v>
      </c>
      <c r="R112" s="218"/>
      <c r="S112" s="218"/>
      <c r="T112" s="253"/>
      <c r="U112" s="244"/>
    </row>
    <row r="113" spans="2:21" s="20" customFormat="1" ht="54.75" thickBot="1" x14ac:dyDescent="0.25">
      <c r="B113" s="183">
        <v>105</v>
      </c>
      <c r="C113" s="125" t="s">
        <v>441</v>
      </c>
      <c r="D113" s="125" t="s">
        <v>286</v>
      </c>
      <c r="E113" s="125" t="s">
        <v>231</v>
      </c>
      <c r="F113" s="126" t="s">
        <v>443</v>
      </c>
      <c r="G113" s="127" t="s">
        <v>444</v>
      </c>
      <c r="H113" s="2" t="s">
        <v>445</v>
      </c>
      <c r="I113" s="124" t="s">
        <v>446</v>
      </c>
      <c r="J113" s="142" t="s">
        <v>35</v>
      </c>
      <c r="K113" s="4" t="s">
        <v>36</v>
      </c>
      <c r="L113" s="4"/>
      <c r="M113" s="4"/>
      <c r="N113" s="4" t="s">
        <v>36</v>
      </c>
      <c r="O113" s="4"/>
      <c r="P113" s="4"/>
      <c r="Q113" s="132" t="s">
        <v>330</v>
      </c>
      <c r="R113" s="218"/>
      <c r="S113" s="218"/>
      <c r="T113" s="253"/>
      <c r="U113" s="244"/>
    </row>
    <row r="114" spans="2:21" s="20" customFormat="1" ht="95.25" thickBot="1" x14ac:dyDescent="0.25">
      <c r="B114" s="183">
        <v>106</v>
      </c>
      <c r="C114" s="125" t="s">
        <v>432</v>
      </c>
      <c r="D114" s="217" t="s">
        <v>29</v>
      </c>
      <c r="E114" s="217" t="s">
        <v>93</v>
      </c>
      <c r="F114" s="231" t="s">
        <v>94</v>
      </c>
      <c r="G114" s="252" t="s">
        <v>95</v>
      </c>
      <c r="H114" s="125" t="s">
        <v>447</v>
      </c>
      <c r="I114" s="251" t="s">
        <v>90</v>
      </c>
      <c r="J114" s="142" t="s">
        <v>35</v>
      </c>
      <c r="K114" s="4" t="s">
        <v>36</v>
      </c>
      <c r="L114" s="4"/>
      <c r="M114" s="4"/>
      <c r="N114" s="4" t="s">
        <v>36</v>
      </c>
      <c r="O114" s="4"/>
      <c r="P114" s="4"/>
      <c r="Q114" s="132" t="s">
        <v>330</v>
      </c>
      <c r="R114" s="218"/>
      <c r="S114" s="218"/>
      <c r="T114" s="253"/>
      <c r="U114" s="244"/>
    </row>
    <row r="115" spans="2:21" s="20" customFormat="1" ht="54.75" thickBot="1" x14ac:dyDescent="0.25">
      <c r="B115" s="183">
        <v>107</v>
      </c>
      <c r="C115" s="125" t="s">
        <v>441</v>
      </c>
      <c r="D115" s="217"/>
      <c r="E115" s="217"/>
      <c r="F115" s="231"/>
      <c r="G115" s="252"/>
      <c r="H115" s="125" t="s">
        <v>448</v>
      </c>
      <c r="I115" s="251"/>
      <c r="J115" s="142" t="s">
        <v>35</v>
      </c>
      <c r="K115" s="4" t="s">
        <v>36</v>
      </c>
      <c r="L115" s="4"/>
      <c r="M115" s="4"/>
      <c r="N115" s="4" t="s">
        <v>36</v>
      </c>
      <c r="O115" s="4"/>
      <c r="P115" s="4"/>
      <c r="Q115" s="132" t="s">
        <v>330</v>
      </c>
      <c r="R115" s="218"/>
      <c r="S115" s="218"/>
      <c r="T115" s="253"/>
      <c r="U115" s="244"/>
    </row>
    <row r="116" spans="2:21" s="20" customFormat="1" ht="83.25" thickBot="1" x14ac:dyDescent="0.25">
      <c r="B116" s="183">
        <v>108</v>
      </c>
      <c r="C116" s="125" t="s">
        <v>432</v>
      </c>
      <c r="D116" s="125" t="s">
        <v>181</v>
      </c>
      <c r="E116" s="125" t="s">
        <v>98</v>
      </c>
      <c r="F116" s="126" t="s">
        <v>449</v>
      </c>
      <c r="G116" s="123" t="s">
        <v>450</v>
      </c>
      <c r="H116" s="125" t="s">
        <v>118</v>
      </c>
      <c r="I116" s="124" t="s">
        <v>34</v>
      </c>
      <c r="J116" s="142" t="s">
        <v>354</v>
      </c>
      <c r="K116" s="4" t="s">
        <v>36</v>
      </c>
      <c r="L116" s="4"/>
      <c r="M116" s="4"/>
      <c r="N116" s="4" t="s">
        <v>36</v>
      </c>
      <c r="O116" s="4"/>
      <c r="P116" s="4"/>
      <c r="Q116" s="132" t="s">
        <v>330</v>
      </c>
      <c r="R116" s="218"/>
      <c r="S116" s="230"/>
      <c r="T116" s="253"/>
      <c r="U116" s="129" t="s">
        <v>451</v>
      </c>
    </row>
    <row r="117" spans="2:21" s="20" customFormat="1" ht="71.25" customHeight="1" thickBot="1" x14ac:dyDescent="0.25">
      <c r="B117" s="183">
        <v>109</v>
      </c>
      <c r="C117" s="125" t="s">
        <v>432</v>
      </c>
      <c r="D117" s="125" t="s">
        <v>122</v>
      </c>
      <c r="E117" s="125" t="s">
        <v>98</v>
      </c>
      <c r="F117" s="126" t="s">
        <v>452</v>
      </c>
      <c r="G117" s="123" t="s">
        <v>453</v>
      </c>
      <c r="H117" s="125" t="s">
        <v>454</v>
      </c>
      <c r="I117" s="124" t="s">
        <v>34</v>
      </c>
      <c r="J117" s="142" t="s">
        <v>35</v>
      </c>
      <c r="K117" s="4" t="s">
        <v>36</v>
      </c>
      <c r="L117" s="4"/>
      <c r="M117" s="4"/>
      <c r="N117" s="4" t="s">
        <v>36</v>
      </c>
      <c r="O117" s="4"/>
      <c r="P117" s="4"/>
      <c r="Q117" s="132" t="s">
        <v>330</v>
      </c>
      <c r="R117" s="218"/>
      <c r="S117" s="218"/>
      <c r="T117" s="253"/>
      <c r="U117" s="141" t="s">
        <v>205</v>
      </c>
    </row>
    <row r="118" spans="2:21" s="20" customFormat="1" ht="77.25" thickBot="1" x14ac:dyDescent="0.25">
      <c r="B118" s="183">
        <v>110</v>
      </c>
      <c r="C118" s="125" t="s">
        <v>432</v>
      </c>
      <c r="D118" s="125" t="s">
        <v>59</v>
      </c>
      <c r="E118" s="125" t="s">
        <v>60</v>
      </c>
      <c r="F118" s="126" t="s">
        <v>61</v>
      </c>
      <c r="G118" s="123" t="s">
        <v>62</v>
      </c>
      <c r="H118" s="125" t="s">
        <v>455</v>
      </c>
      <c r="I118" s="124" t="s">
        <v>34</v>
      </c>
      <c r="J118" s="142" t="s">
        <v>35</v>
      </c>
      <c r="K118" s="4" t="s">
        <v>36</v>
      </c>
      <c r="L118" s="4"/>
      <c r="M118" s="4"/>
      <c r="N118" s="4" t="s">
        <v>36</v>
      </c>
      <c r="O118" s="4"/>
      <c r="P118" s="4"/>
      <c r="Q118" s="132" t="s">
        <v>456</v>
      </c>
      <c r="R118" s="218"/>
      <c r="S118" s="218"/>
      <c r="T118" s="253"/>
      <c r="U118" s="141" t="s">
        <v>205</v>
      </c>
    </row>
    <row r="119" spans="2:21" s="20" customFormat="1" ht="102.75" thickBot="1" x14ac:dyDescent="0.25">
      <c r="B119" s="183">
        <v>111</v>
      </c>
      <c r="C119" s="125" t="s">
        <v>441</v>
      </c>
      <c r="D119" s="125" t="s">
        <v>286</v>
      </c>
      <c r="E119" s="125" t="s">
        <v>98</v>
      </c>
      <c r="F119" s="126" t="s">
        <v>443</v>
      </c>
      <c r="G119" s="127" t="s">
        <v>457</v>
      </c>
      <c r="H119" s="125" t="s">
        <v>130</v>
      </c>
      <c r="I119" s="124" t="s">
        <v>446</v>
      </c>
      <c r="J119" s="142" t="s">
        <v>35</v>
      </c>
      <c r="K119" s="4" t="s">
        <v>36</v>
      </c>
      <c r="L119" s="4"/>
      <c r="M119" s="4"/>
      <c r="N119" s="4" t="s">
        <v>36</v>
      </c>
      <c r="O119" s="4"/>
      <c r="P119" s="4"/>
      <c r="Q119" s="132" t="s">
        <v>330</v>
      </c>
      <c r="R119" s="13" t="s">
        <v>458</v>
      </c>
      <c r="S119" s="130" t="s">
        <v>459</v>
      </c>
      <c r="T119" s="253"/>
      <c r="U119" s="141" t="s">
        <v>205</v>
      </c>
    </row>
    <row r="120" spans="2:21" s="20" customFormat="1" ht="128.25" customHeight="1" thickBot="1" x14ac:dyDescent="0.25">
      <c r="B120" s="183">
        <v>112</v>
      </c>
      <c r="C120" s="125" t="s">
        <v>460</v>
      </c>
      <c r="D120" s="217" t="s">
        <v>40</v>
      </c>
      <c r="E120" s="217" t="s">
        <v>41</v>
      </c>
      <c r="F120" s="231" t="s">
        <v>461</v>
      </c>
      <c r="G120" s="252" t="s">
        <v>462</v>
      </c>
      <c r="H120" s="125" t="s">
        <v>463</v>
      </c>
      <c r="I120" s="251" t="s">
        <v>90</v>
      </c>
      <c r="J120" s="228" t="s">
        <v>35</v>
      </c>
      <c r="K120" s="4" t="s">
        <v>36</v>
      </c>
      <c r="L120" s="4"/>
      <c r="M120" s="4"/>
      <c r="N120" s="4" t="s">
        <v>36</v>
      </c>
      <c r="O120" s="4"/>
      <c r="P120" s="4"/>
      <c r="Q120" s="132" t="s">
        <v>330</v>
      </c>
      <c r="R120" s="13" t="s">
        <v>464</v>
      </c>
      <c r="S120" s="39" t="s">
        <v>465</v>
      </c>
      <c r="T120" s="253" t="s">
        <v>466</v>
      </c>
      <c r="U120" s="254" t="s">
        <v>205</v>
      </c>
    </row>
    <row r="121" spans="2:21" s="20" customFormat="1" ht="63.75" customHeight="1" thickBot="1" x14ac:dyDescent="0.25">
      <c r="B121" s="183">
        <v>113</v>
      </c>
      <c r="C121" s="125" t="s">
        <v>467</v>
      </c>
      <c r="D121" s="217"/>
      <c r="E121" s="217"/>
      <c r="F121" s="231"/>
      <c r="G121" s="252"/>
      <c r="H121" s="125" t="s">
        <v>468</v>
      </c>
      <c r="I121" s="251"/>
      <c r="J121" s="228"/>
      <c r="K121" s="4" t="s">
        <v>36</v>
      </c>
      <c r="L121" s="4"/>
      <c r="M121" s="4"/>
      <c r="N121" s="4" t="s">
        <v>36</v>
      </c>
      <c r="O121" s="4"/>
      <c r="P121" s="4"/>
      <c r="Q121" s="132" t="s">
        <v>330</v>
      </c>
      <c r="R121" s="200" t="s">
        <v>901</v>
      </c>
      <c r="S121" s="200" t="s">
        <v>469</v>
      </c>
      <c r="T121" s="253"/>
      <c r="U121" s="254"/>
    </row>
    <row r="122" spans="2:21" s="20" customFormat="1" ht="41.25" thickBot="1" x14ac:dyDescent="0.25">
      <c r="B122" s="183">
        <v>114</v>
      </c>
      <c r="C122" s="125" t="s">
        <v>467</v>
      </c>
      <c r="D122" s="125" t="s">
        <v>157</v>
      </c>
      <c r="E122" s="125" t="s">
        <v>54</v>
      </c>
      <c r="F122" s="125" t="s">
        <v>887</v>
      </c>
      <c r="G122" s="123" t="s">
        <v>888</v>
      </c>
      <c r="H122" s="125" t="s">
        <v>186</v>
      </c>
      <c r="I122" s="124" t="s">
        <v>90</v>
      </c>
      <c r="J122" s="142" t="s">
        <v>354</v>
      </c>
      <c r="K122" s="4"/>
      <c r="L122" s="4"/>
      <c r="M122" s="4" t="s">
        <v>36</v>
      </c>
      <c r="N122" s="4"/>
      <c r="O122" s="4"/>
      <c r="P122" s="4"/>
      <c r="Q122" s="132" t="s">
        <v>330</v>
      </c>
      <c r="R122" s="208"/>
      <c r="S122" s="208"/>
      <c r="T122" s="253"/>
      <c r="U122" s="254"/>
    </row>
    <row r="123" spans="2:21" s="20" customFormat="1" ht="87" customHeight="1" thickBot="1" x14ac:dyDescent="0.25">
      <c r="B123" s="183">
        <v>115</v>
      </c>
      <c r="C123" s="125" t="s">
        <v>467</v>
      </c>
      <c r="D123" s="125" t="s">
        <v>40</v>
      </c>
      <c r="E123" s="125" t="s">
        <v>45</v>
      </c>
      <c r="F123" s="125" t="s">
        <v>889</v>
      </c>
      <c r="G123" s="123" t="s">
        <v>920</v>
      </c>
      <c r="H123" s="125" t="s">
        <v>186</v>
      </c>
      <c r="I123" s="124" t="s">
        <v>90</v>
      </c>
      <c r="J123" s="142" t="s">
        <v>354</v>
      </c>
      <c r="K123" s="4" t="s">
        <v>36</v>
      </c>
      <c r="L123" s="4"/>
      <c r="M123" s="4"/>
      <c r="N123" s="4" t="s">
        <v>36</v>
      </c>
      <c r="O123" s="4"/>
      <c r="P123" s="4"/>
      <c r="Q123" s="132" t="s">
        <v>330</v>
      </c>
      <c r="R123" s="208"/>
      <c r="S123" s="208"/>
      <c r="T123" s="253"/>
      <c r="U123" s="254"/>
    </row>
    <row r="124" spans="2:21" s="20" customFormat="1" ht="54.75" thickBot="1" x14ac:dyDescent="0.25">
      <c r="B124" s="183">
        <v>116</v>
      </c>
      <c r="C124" s="125" t="s">
        <v>467</v>
      </c>
      <c r="D124" s="125" t="s">
        <v>29</v>
      </c>
      <c r="E124" s="125" t="s">
        <v>54</v>
      </c>
      <c r="F124" s="126" t="s">
        <v>470</v>
      </c>
      <c r="G124" s="123" t="s">
        <v>471</v>
      </c>
      <c r="H124" s="125" t="s">
        <v>472</v>
      </c>
      <c r="I124" s="124" t="s">
        <v>90</v>
      </c>
      <c r="J124" s="142" t="s">
        <v>354</v>
      </c>
      <c r="K124" s="4" t="s">
        <v>36</v>
      </c>
      <c r="L124" s="4"/>
      <c r="M124" s="4"/>
      <c r="N124" s="4" t="s">
        <v>36</v>
      </c>
      <c r="O124" s="4"/>
      <c r="P124" s="4"/>
      <c r="Q124" s="132" t="s">
        <v>330</v>
      </c>
      <c r="R124" s="208"/>
      <c r="S124" s="208"/>
      <c r="T124" s="253"/>
      <c r="U124" s="254"/>
    </row>
    <row r="125" spans="2:21" s="20" customFormat="1" ht="68.25" thickBot="1" x14ac:dyDescent="0.25">
      <c r="B125" s="183">
        <v>117</v>
      </c>
      <c r="C125" s="125" t="s">
        <v>467</v>
      </c>
      <c r="D125" s="125" t="s">
        <v>181</v>
      </c>
      <c r="E125" s="125" t="s">
        <v>98</v>
      </c>
      <c r="F125" s="126" t="s">
        <v>890</v>
      </c>
      <c r="G125" s="123" t="s">
        <v>891</v>
      </c>
      <c r="H125" s="125" t="s">
        <v>186</v>
      </c>
      <c r="I125" s="124" t="s">
        <v>90</v>
      </c>
      <c r="J125" s="142" t="s">
        <v>354</v>
      </c>
      <c r="K125" s="4"/>
      <c r="L125" s="4"/>
      <c r="M125" s="4" t="s">
        <v>36</v>
      </c>
      <c r="N125" s="4"/>
      <c r="O125" s="4"/>
      <c r="P125" s="4" t="s">
        <v>36</v>
      </c>
      <c r="Q125" s="132" t="s">
        <v>330</v>
      </c>
      <c r="R125" s="208"/>
      <c r="S125" s="208"/>
      <c r="T125" s="253"/>
      <c r="U125" s="254"/>
    </row>
    <row r="126" spans="2:21" s="20" customFormat="1" ht="68.25" thickBot="1" x14ac:dyDescent="0.25">
      <c r="B126" s="183">
        <v>118</v>
      </c>
      <c r="C126" s="125" t="s">
        <v>467</v>
      </c>
      <c r="D126" s="125" t="s">
        <v>29</v>
      </c>
      <c r="E126" s="125" t="s">
        <v>54</v>
      </c>
      <c r="F126" s="126" t="s">
        <v>473</v>
      </c>
      <c r="G126" s="123" t="s">
        <v>474</v>
      </c>
      <c r="H126" s="125" t="s">
        <v>130</v>
      </c>
      <c r="I126" s="124" t="s">
        <v>90</v>
      </c>
      <c r="J126" s="142" t="s">
        <v>35</v>
      </c>
      <c r="K126" s="4" t="s">
        <v>36</v>
      </c>
      <c r="L126" s="4"/>
      <c r="M126" s="4"/>
      <c r="N126" s="4" t="s">
        <v>36</v>
      </c>
      <c r="O126" s="4"/>
      <c r="P126" s="4"/>
      <c r="Q126" s="132" t="s">
        <v>330</v>
      </c>
      <c r="R126" s="201"/>
      <c r="S126" s="201"/>
      <c r="T126" s="253"/>
      <c r="U126" s="254"/>
    </row>
    <row r="127" spans="2:21" s="20" customFormat="1" ht="36" customHeight="1" thickBot="1" x14ac:dyDescent="0.25">
      <c r="B127" s="183">
        <v>119</v>
      </c>
      <c r="C127" s="125" t="s">
        <v>475</v>
      </c>
      <c r="D127" s="204" t="s">
        <v>350</v>
      </c>
      <c r="E127" s="204" t="s">
        <v>98</v>
      </c>
      <c r="F127" s="215" t="s">
        <v>476</v>
      </c>
      <c r="G127" s="204" t="s">
        <v>477</v>
      </c>
      <c r="H127" s="125" t="s">
        <v>478</v>
      </c>
      <c r="I127" s="124" t="s">
        <v>90</v>
      </c>
      <c r="J127" s="142" t="s">
        <v>354</v>
      </c>
      <c r="K127" s="4" t="s">
        <v>36</v>
      </c>
      <c r="L127" s="4"/>
      <c r="M127" s="4"/>
      <c r="N127" s="4"/>
      <c r="O127" s="4"/>
      <c r="P127" s="4" t="s">
        <v>36</v>
      </c>
      <c r="Q127" s="132" t="s">
        <v>330</v>
      </c>
      <c r="R127" s="200" t="s">
        <v>902</v>
      </c>
      <c r="S127" s="200" t="s">
        <v>79</v>
      </c>
      <c r="T127" s="209" t="s">
        <v>79</v>
      </c>
      <c r="U127" s="212" t="s">
        <v>479</v>
      </c>
    </row>
    <row r="128" spans="2:21" s="20" customFormat="1" ht="65.25" customHeight="1" thickBot="1" x14ac:dyDescent="0.25">
      <c r="B128" s="183">
        <v>120</v>
      </c>
      <c r="C128" s="125" t="s">
        <v>480</v>
      </c>
      <c r="D128" s="205"/>
      <c r="E128" s="205"/>
      <c r="F128" s="216"/>
      <c r="G128" s="205"/>
      <c r="H128" s="125" t="s">
        <v>353</v>
      </c>
      <c r="I128" s="124" t="s">
        <v>90</v>
      </c>
      <c r="J128" s="142" t="s">
        <v>354</v>
      </c>
      <c r="K128" s="4" t="s">
        <v>36</v>
      </c>
      <c r="L128" s="4"/>
      <c r="M128" s="4"/>
      <c r="N128" s="4"/>
      <c r="O128" s="4"/>
      <c r="P128" s="4" t="s">
        <v>36</v>
      </c>
      <c r="Q128" s="132" t="s">
        <v>330</v>
      </c>
      <c r="R128" s="208"/>
      <c r="S128" s="208"/>
      <c r="T128" s="210"/>
      <c r="U128" s="213"/>
    </row>
    <row r="129" spans="2:21" s="20" customFormat="1" ht="48.75" customHeight="1" thickBot="1" x14ac:dyDescent="0.25">
      <c r="B129" s="183">
        <v>121</v>
      </c>
      <c r="C129" s="125" t="s">
        <v>481</v>
      </c>
      <c r="D129" s="204" t="s">
        <v>40</v>
      </c>
      <c r="E129" s="204" t="s">
        <v>41</v>
      </c>
      <c r="F129" s="204" t="s">
        <v>42</v>
      </c>
      <c r="G129" s="206" t="s">
        <v>43</v>
      </c>
      <c r="H129" s="125" t="s">
        <v>482</v>
      </c>
      <c r="I129" s="124" t="s">
        <v>90</v>
      </c>
      <c r="J129" s="142" t="s">
        <v>35</v>
      </c>
      <c r="K129" s="4" t="s">
        <v>36</v>
      </c>
      <c r="L129" s="4"/>
      <c r="M129" s="4"/>
      <c r="N129" s="4"/>
      <c r="O129" s="4"/>
      <c r="P129" s="4" t="s">
        <v>36</v>
      </c>
      <c r="Q129" s="132" t="s">
        <v>330</v>
      </c>
      <c r="R129" s="208"/>
      <c r="S129" s="208"/>
      <c r="T129" s="210"/>
      <c r="U129" s="213"/>
    </row>
    <row r="130" spans="2:21" s="20" customFormat="1" ht="45.75" customHeight="1" thickBot="1" x14ac:dyDescent="0.25">
      <c r="B130" s="183">
        <v>122</v>
      </c>
      <c r="C130" s="125" t="s">
        <v>483</v>
      </c>
      <c r="D130" s="205"/>
      <c r="E130" s="205"/>
      <c r="F130" s="205"/>
      <c r="G130" s="207"/>
      <c r="H130" s="2" t="s">
        <v>484</v>
      </c>
      <c r="I130" s="10" t="s">
        <v>34</v>
      </c>
      <c r="J130" s="142" t="s">
        <v>35</v>
      </c>
      <c r="K130" s="4" t="s">
        <v>36</v>
      </c>
      <c r="L130" s="4"/>
      <c r="M130" s="4"/>
      <c r="N130" s="4"/>
      <c r="O130" s="4"/>
      <c r="P130" s="4" t="s">
        <v>36</v>
      </c>
      <c r="Q130" s="132" t="s">
        <v>37</v>
      </c>
      <c r="R130" s="201"/>
      <c r="S130" s="201"/>
      <c r="T130" s="211"/>
      <c r="U130" s="214"/>
    </row>
    <row r="131" spans="2:21" s="20" customFormat="1" ht="54.75" thickBot="1" x14ac:dyDescent="0.25">
      <c r="B131" s="183">
        <v>123</v>
      </c>
      <c r="C131" s="125" t="s">
        <v>485</v>
      </c>
      <c r="D131" s="125" t="s">
        <v>29</v>
      </c>
      <c r="E131" s="125" t="s">
        <v>93</v>
      </c>
      <c r="F131" s="126" t="s">
        <v>486</v>
      </c>
      <c r="G131" s="123" t="s">
        <v>487</v>
      </c>
      <c r="H131" s="125" t="s">
        <v>488</v>
      </c>
      <c r="I131" s="124" t="s">
        <v>489</v>
      </c>
      <c r="J131" s="142" t="s">
        <v>35</v>
      </c>
      <c r="K131" s="4"/>
      <c r="L131" s="4"/>
      <c r="M131" s="4" t="s">
        <v>36</v>
      </c>
      <c r="N131" s="4"/>
      <c r="O131" s="4"/>
      <c r="P131" s="4" t="s">
        <v>36</v>
      </c>
      <c r="Q131" s="132" t="s">
        <v>330</v>
      </c>
      <c r="R131" s="218" t="s">
        <v>490</v>
      </c>
      <c r="S131" s="218" t="s">
        <v>491</v>
      </c>
      <c r="T131" s="253" t="s">
        <v>492</v>
      </c>
      <c r="U131" s="244" t="s">
        <v>205</v>
      </c>
    </row>
    <row r="132" spans="2:21" s="20" customFormat="1" ht="68.25" thickBot="1" x14ac:dyDescent="0.25">
      <c r="B132" s="183">
        <v>124</v>
      </c>
      <c r="C132" s="125" t="s">
        <v>485</v>
      </c>
      <c r="D132" s="125" t="s">
        <v>29</v>
      </c>
      <c r="E132" s="125" t="s">
        <v>54</v>
      </c>
      <c r="F132" s="126" t="s">
        <v>493</v>
      </c>
      <c r="G132" s="123" t="s">
        <v>494</v>
      </c>
      <c r="H132" s="125" t="s">
        <v>495</v>
      </c>
      <c r="I132" s="124" t="s">
        <v>34</v>
      </c>
      <c r="J132" s="142" t="s">
        <v>354</v>
      </c>
      <c r="K132" s="4" t="s">
        <v>36</v>
      </c>
      <c r="L132" s="4"/>
      <c r="M132" s="4"/>
      <c r="N132" s="4" t="s">
        <v>36</v>
      </c>
      <c r="O132" s="4"/>
      <c r="P132" s="4"/>
      <c r="Q132" s="132" t="s">
        <v>330</v>
      </c>
      <c r="R132" s="218"/>
      <c r="S132" s="218"/>
      <c r="T132" s="253"/>
      <c r="U132" s="244"/>
    </row>
    <row r="133" spans="2:21" s="20" customFormat="1" ht="41.25" thickBot="1" x14ac:dyDescent="0.25">
      <c r="B133" s="183">
        <v>125</v>
      </c>
      <c r="C133" s="125" t="s">
        <v>485</v>
      </c>
      <c r="D133" s="125" t="s">
        <v>29</v>
      </c>
      <c r="E133" s="125" t="s">
        <v>54</v>
      </c>
      <c r="F133" s="126" t="s">
        <v>424</v>
      </c>
      <c r="G133" s="123" t="s">
        <v>425</v>
      </c>
      <c r="H133" s="125" t="s">
        <v>496</v>
      </c>
      <c r="I133" s="124" t="s">
        <v>90</v>
      </c>
      <c r="J133" s="142" t="s">
        <v>35</v>
      </c>
      <c r="K133" s="4" t="s">
        <v>36</v>
      </c>
      <c r="L133" s="4"/>
      <c r="M133" s="4"/>
      <c r="N133" s="4" t="s">
        <v>36</v>
      </c>
      <c r="O133" s="4"/>
      <c r="P133" s="4"/>
      <c r="Q133" s="132" t="s">
        <v>330</v>
      </c>
      <c r="R133" s="218"/>
      <c r="S133" s="218"/>
      <c r="T133" s="253"/>
      <c r="U133" s="244"/>
    </row>
    <row r="134" spans="2:21" s="20" customFormat="1" ht="54.75" thickBot="1" x14ac:dyDescent="0.25">
      <c r="B134" s="183">
        <v>126</v>
      </c>
      <c r="C134" s="125" t="s">
        <v>497</v>
      </c>
      <c r="D134" s="125" t="s">
        <v>498</v>
      </c>
      <c r="E134" s="125" t="s">
        <v>50</v>
      </c>
      <c r="F134" s="126" t="s">
        <v>499</v>
      </c>
      <c r="G134" s="123" t="s">
        <v>500</v>
      </c>
      <c r="H134" s="125" t="s">
        <v>130</v>
      </c>
      <c r="I134" s="124" t="s">
        <v>34</v>
      </c>
      <c r="J134" s="142" t="s">
        <v>501</v>
      </c>
      <c r="K134" s="4" t="s">
        <v>36</v>
      </c>
      <c r="L134" s="4"/>
      <c r="M134" s="4"/>
      <c r="N134" s="232" t="s">
        <v>79</v>
      </c>
      <c r="O134" s="233"/>
      <c r="P134" s="234"/>
      <c r="Q134" s="132" t="s">
        <v>330</v>
      </c>
      <c r="R134" s="198" t="s">
        <v>907</v>
      </c>
      <c r="S134" s="198" t="s">
        <v>502</v>
      </c>
      <c r="T134" s="245" t="s">
        <v>503</v>
      </c>
      <c r="U134" s="244" t="s">
        <v>39</v>
      </c>
    </row>
    <row r="135" spans="2:21" s="20" customFormat="1" ht="68.25" thickBot="1" x14ac:dyDescent="0.25">
      <c r="B135" s="183">
        <v>127</v>
      </c>
      <c r="C135" s="125" t="s">
        <v>497</v>
      </c>
      <c r="D135" s="125" t="s">
        <v>504</v>
      </c>
      <c r="E135" s="125" t="s">
        <v>98</v>
      </c>
      <c r="F135" s="126" t="s">
        <v>505</v>
      </c>
      <c r="G135" s="123" t="s">
        <v>506</v>
      </c>
      <c r="H135" s="125" t="s">
        <v>130</v>
      </c>
      <c r="I135" s="124" t="s">
        <v>34</v>
      </c>
      <c r="J135" s="142" t="s">
        <v>35</v>
      </c>
      <c r="K135" s="4" t="s">
        <v>36</v>
      </c>
      <c r="L135" s="4"/>
      <c r="M135" s="4"/>
      <c r="N135" s="232" t="s">
        <v>79</v>
      </c>
      <c r="O135" s="233"/>
      <c r="P135" s="234"/>
      <c r="Q135" s="132" t="s">
        <v>330</v>
      </c>
      <c r="R135" s="223"/>
      <c r="S135" s="223"/>
      <c r="T135" s="245"/>
      <c r="U135" s="244"/>
    </row>
    <row r="136" spans="2:21" s="20" customFormat="1" ht="41.25" thickBot="1" x14ac:dyDescent="0.25">
      <c r="B136" s="183">
        <v>128</v>
      </c>
      <c r="C136" s="125" t="s">
        <v>497</v>
      </c>
      <c r="D136" s="125" t="s">
        <v>504</v>
      </c>
      <c r="E136" s="125" t="s">
        <v>98</v>
      </c>
      <c r="F136" s="126" t="s">
        <v>815</v>
      </c>
      <c r="G136" s="123" t="s">
        <v>816</v>
      </c>
      <c r="H136" s="125" t="s">
        <v>130</v>
      </c>
      <c r="I136" s="124" t="s">
        <v>34</v>
      </c>
      <c r="J136" s="142" t="s">
        <v>35</v>
      </c>
      <c r="K136" s="4" t="s">
        <v>36</v>
      </c>
      <c r="L136" s="4"/>
      <c r="M136" s="4"/>
      <c r="N136" s="232" t="s">
        <v>79</v>
      </c>
      <c r="O136" s="233"/>
      <c r="P136" s="234"/>
      <c r="Q136" s="132" t="s">
        <v>330</v>
      </c>
      <c r="R136" s="223"/>
      <c r="S136" s="223"/>
      <c r="T136" s="245"/>
      <c r="U136" s="244"/>
    </row>
    <row r="137" spans="2:21" s="20" customFormat="1" ht="54.75" thickBot="1" x14ac:dyDescent="0.25">
      <c r="B137" s="183">
        <v>129</v>
      </c>
      <c r="C137" s="125" t="s">
        <v>497</v>
      </c>
      <c r="D137" s="125" t="s">
        <v>313</v>
      </c>
      <c r="E137" s="125" t="s">
        <v>507</v>
      </c>
      <c r="F137" s="126" t="s">
        <v>508</v>
      </c>
      <c r="G137" s="123" t="s">
        <v>509</v>
      </c>
      <c r="H137" s="125" t="s">
        <v>130</v>
      </c>
      <c r="I137" s="124" t="s">
        <v>34</v>
      </c>
      <c r="J137" s="142" t="s">
        <v>35</v>
      </c>
      <c r="K137" s="4" t="s">
        <v>36</v>
      </c>
      <c r="L137" s="4"/>
      <c r="M137" s="4"/>
      <c r="N137" s="232" t="s">
        <v>79</v>
      </c>
      <c r="O137" s="233"/>
      <c r="P137" s="234"/>
      <c r="Q137" s="132" t="s">
        <v>330</v>
      </c>
      <c r="R137" s="199"/>
      <c r="S137" s="199"/>
      <c r="T137" s="245"/>
      <c r="U137" s="244"/>
    </row>
    <row r="138" spans="2:21" s="20" customFormat="1" ht="27.75" thickBot="1" x14ac:dyDescent="0.25">
      <c r="B138" s="183">
        <v>130</v>
      </c>
      <c r="C138" s="125" t="s">
        <v>510</v>
      </c>
      <c r="D138" s="125" t="s">
        <v>40</v>
      </c>
      <c r="E138" s="125" t="s">
        <v>41</v>
      </c>
      <c r="F138" s="126" t="s">
        <v>511</v>
      </c>
      <c r="G138" s="123" t="s">
        <v>512</v>
      </c>
      <c r="H138" s="125" t="s">
        <v>130</v>
      </c>
      <c r="I138" s="124" t="s">
        <v>34</v>
      </c>
      <c r="J138" s="142" t="s">
        <v>35</v>
      </c>
      <c r="K138" s="4" t="s">
        <v>36</v>
      </c>
      <c r="L138" s="4"/>
      <c r="M138" s="4"/>
      <c r="N138" s="4" t="s">
        <v>36</v>
      </c>
      <c r="O138" s="4"/>
      <c r="P138" s="4"/>
      <c r="Q138" s="132" t="s">
        <v>330</v>
      </c>
      <c r="R138" s="198" t="s">
        <v>881</v>
      </c>
      <c r="S138" s="198" t="s">
        <v>513</v>
      </c>
      <c r="T138" s="209" t="s">
        <v>514</v>
      </c>
      <c r="U138" s="202" t="s">
        <v>515</v>
      </c>
    </row>
    <row r="139" spans="2:21" s="20" customFormat="1" ht="27.75" thickBot="1" x14ac:dyDescent="0.25">
      <c r="B139" s="183">
        <v>131</v>
      </c>
      <c r="C139" s="125" t="s">
        <v>510</v>
      </c>
      <c r="D139" s="125" t="s">
        <v>498</v>
      </c>
      <c r="E139" s="125" t="s">
        <v>50</v>
      </c>
      <c r="F139" s="126" t="s">
        <v>516</v>
      </c>
      <c r="G139" s="123" t="s">
        <v>517</v>
      </c>
      <c r="H139" s="125" t="s">
        <v>130</v>
      </c>
      <c r="I139" s="124" t="s">
        <v>34</v>
      </c>
      <c r="J139" s="142" t="s">
        <v>35</v>
      </c>
      <c r="K139" s="4" t="s">
        <v>36</v>
      </c>
      <c r="L139" s="4"/>
      <c r="M139" s="4"/>
      <c r="N139" s="4" t="s">
        <v>36</v>
      </c>
      <c r="O139" s="4"/>
      <c r="P139" s="4"/>
      <c r="Q139" s="132" t="s">
        <v>330</v>
      </c>
      <c r="R139" s="223"/>
      <c r="S139" s="223"/>
      <c r="T139" s="210"/>
      <c r="U139" s="238"/>
    </row>
    <row r="140" spans="2:21" s="20" customFormat="1" ht="39" thickBot="1" x14ac:dyDescent="0.25">
      <c r="B140" s="183">
        <v>132</v>
      </c>
      <c r="C140" s="125" t="s">
        <v>510</v>
      </c>
      <c r="D140" s="125" t="s">
        <v>29</v>
      </c>
      <c r="E140" s="125" t="s">
        <v>54</v>
      </c>
      <c r="F140" s="126" t="s">
        <v>518</v>
      </c>
      <c r="G140" s="123" t="s">
        <v>519</v>
      </c>
      <c r="H140" s="125" t="s">
        <v>130</v>
      </c>
      <c r="I140" s="124" t="s">
        <v>520</v>
      </c>
      <c r="J140" s="142" t="s">
        <v>35</v>
      </c>
      <c r="K140" s="4"/>
      <c r="L140" s="4"/>
      <c r="M140" s="4" t="s">
        <v>36</v>
      </c>
      <c r="N140" s="4"/>
      <c r="O140" s="4"/>
      <c r="P140" s="4" t="s">
        <v>36</v>
      </c>
      <c r="Q140" s="132" t="s">
        <v>330</v>
      </c>
      <c r="R140" s="223"/>
      <c r="S140" s="223"/>
      <c r="T140" s="210"/>
      <c r="U140" s="238"/>
    </row>
    <row r="141" spans="2:21" s="20" customFormat="1" ht="41.25" thickBot="1" x14ac:dyDescent="0.25">
      <c r="B141" s="183">
        <v>133</v>
      </c>
      <c r="C141" s="125" t="s">
        <v>510</v>
      </c>
      <c r="D141" s="125" t="s">
        <v>29</v>
      </c>
      <c r="E141" s="125" t="s">
        <v>93</v>
      </c>
      <c r="F141" s="126" t="s">
        <v>521</v>
      </c>
      <c r="G141" s="123" t="s">
        <v>522</v>
      </c>
      <c r="H141" s="125" t="s">
        <v>523</v>
      </c>
      <c r="I141" s="124" t="s">
        <v>34</v>
      </c>
      <c r="J141" s="142" t="s">
        <v>35</v>
      </c>
      <c r="K141" s="4" t="s">
        <v>36</v>
      </c>
      <c r="L141" s="4"/>
      <c r="M141" s="4"/>
      <c r="N141" s="4" t="s">
        <v>36</v>
      </c>
      <c r="O141" s="4"/>
      <c r="P141" s="4"/>
      <c r="Q141" s="132" t="s">
        <v>330</v>
      </c>
      <c r="R141" s="223"/>
      <c r="S141" s="223"/>
      <c r="T141" s="210"/>
      <c r="U141" s="238"/>
    </row>
    <row r="142" spans="2:21" s="20" customFormat="1" ht="108.75" thickBot="1" x14ac:dyDescent="0.25">
      <c r="B142" s="183">
        <v>134</v>
      </c>
      <c r="C142" s="125" t="s">
        <v>510</v>
      </c>
      <c r="D142" s="125" t="s">
        <v>29</v>
      </c>
      <c r="E142" s="125" t="s">
        <v>93</v>
      </c>
      <c r="F142" s="126" t="s">
        <v>524</v>
      </c>
      <c r="G142" s="123" t="s">
        <v>903</v>
      </c>
      <c r="H142" s="125" t="s">
        <v>525</v>
      </c>
      <c r="I142" s="124" t="s">
        <v>34</v>
      </c>
      <c r="J142" s="142" t="s">
        <v>35</v>
      </c>
      <c r="K142" s="4" t="s">
        <v>36</v>
      </c>
      <c r="L142" s="4"/>
      <c r="M142" s="4"/>
      <c r="N142" s="4" t="s">
        <v>36</v>
      </c>
      <c r="O142" s="4"/>
      <c r="P142" s="4"/>
      <c r="Q142" s="132" t="s">
        <v>330</v>
      </c>
      <c r="R142" s="223"/>
      <c r="S142" s="223"/>
      <c r="T142" s="211"/>
      <c r="U142" s="203"/>
    </row>
    <row r="143" spans="2:21" s="20" customFormat="1" ht="41.25" thickBot="1" x14ac:dyDescent="0.25">
      <c r="B143" s="183">
        <v>135</v>
      </c>
      <c r="C143" s="125" t="s">
        <v>510</v>
      </c>
      <c r="D143" s="125" t="s">
        <v>526</v>
      </c>
      <c r="E143" s="125" t="s">
        <v>527</v>
      </c>
      <c r="F143" s="126">
        <v>1991</v>
      </c>
      <c r="G143" s="127" t="s">
        <v>528</v>
      </c>
      <c r="H143" s="125" t="s">
        <v>822</v>
      </c>
      <c r="I143" s="124" t="s">
        <v>34</v>
      </c>
      <c r="J143" s="142" t="s">
        <v>35</v>
      </c>
      <c r="K143" s="4" t="s">
        <v>36</v>
      </c>
      <c r="L143" s="4"/>
      <c r="M143" s="4"/>
      <c r="N143" s="4" t="s">
        <v>36</v>
      </c>
      <c r="O143" s="4"/>
      <c r="P143" s="4"/>
      <c r="Q143" s="132" t="s">
        <v>330</v>
      </c>
      <c r="R143" s="199"/>
      <c r="S143" s="199"/>
      <c r="T143" s="145"/>
      <c r="U143" s="134"/>
    </row>
    <row r="144" spans="2:21" s="20" customFormat="1" ht="41.25" thickBot="1" x14ac:dyDescent="0.25">
      <c r="B144" s="183">
        <v>136</v>
      </c>
      <c r="C144" s="125" t="s">
        <v>529</v>
      </c>
      <c r="D144" s="125" t="s">
        <v>526</v>
      </c>
      <c r="E144" s="125" t="s">
        <v>527</v>
      </c>
      <c r="F144" s="126">
        <v>1991</v>
      </c>
      <c r="G144" s="127" t="s">
        <v>530</v>
      </c>
      <c r="H144" s="2" t="s">
        <v>531</v>
      </c>
      <c r="I144" s="10" t="s">
        <v>34</v>
      </c>
      <c r="J144" s="142" t="s">
        <v>35</v>
      </c>
      <c r="K144" s="4" t="s">
        <v>36</v>
      </c>
      <c r="L144" s="4"/>
      <c r="M144" s="4"/>
      <c r="N144" s="4" t="s">
        <v>36</v>
      </c>
      <c r="O144" s="4"/>
      <c r="P144" s="4"/>
      <c r="Q144" s="132" t="s">
        <v>330</v>
      </c>
      <c r="R144" s="218" t="s">
        <v>532</v>
      </c>
      <c r="S144" s="218" t="s">
        <v>533</v>
      </c>
      <c r="T144" s="245" t="s">
        <v>534</v>
      </c>
      <c r="U144" s="244" t="s">
        <v>535</v>
      </c>
    </row>
    <row r="145" spans="2:21" s="20" customFormat="1" ht="68.25" thickBot="1" x14ac:dyDescent="0.25">
      <c r="B145" s="183">
        <v>137</v>
      </c>
      <c r="C145" s="125" t="s">
        <v>536</v>
      </c>
      <c r="D145" s="125" t="s">
        <v>40</v>
      </c>
      <c r="E145" s="125" t="s">
        <v>41</v>
      </c>
      <c r="F145" s="126" t="s">
        <v>537</v>
      </c>
      <c r="G145" s="127" t="s">
        <v>538</v>
      </c>
      <c r="H145" s="2" t="s">
        <v>827</v>
      </c>
      <c r="I145" s="10" t="s">
        <v>34</v>
      </c>
      <c r="J145" s="142" t="s">
        <v>35</v>
      </c>
      <c r="K145" s="4" t="s">
        <v>36</v>
      </c>
      <c r="L145" s="4"/>
      <c r="M145" s="4"/>
      <c r="N145" s="4" t="s">
        <v>36</v>
      </c>
      <c r="O145" s="4"/>
      <c r="P145" s="4"/>
      <c r="Q145" s="132" t="s">
        <v>330</v>
      </c>
      <c r="R145" s="218"/>
      <c r="S145" s="218"/>
      <c r="T145" s="245"/>
      <c r="U145" s="244"/>
    </row>
    <row r="146" spans="2:21" s="20" customFormat="1" ht="54.75" thickBot="1" x14ac:dyDescent="0.25">
      <c r="B146" s="183">
        <v>138</v>
      </c>
      <c r="C146" s="125" t="s">
        <v>529</v>
      </c>
      <c r="D146" s="125" t="s">
        <v>49</v>
      </c>
      <c r="E146" s="125" t="s">
        <v>50</v>
      </c>
      <c r="F146" s="126" t="s">
        <v>51</v>
      </c>
      <c r="G146" s="127" t="s">
        <v>52</v>
      </c>
      <c r="H146" s="2" t="s">
        <v>539</v>
      </c>
      <c r="I146" s="10" t="s">
        <v>34</v>
      </c>
      <c r="J146" s="142" t="s">
        <v>35</v>
      </c>
      <c r="K146" s="4"/>
      <c r="L146" s="4"/>
      <c r="M146" s="4" t="s">
        <v>36</v>
      </c>
      <c r="N146" s="4"/>
      <c r="O146" s="4"/>
      <c r="P146" s="4" t="s">
        <v>36</v>
      </c>
      <c r="Q146" s="132" t="s">
        <v>330</v>
      </c>
      <c r="R146" s="218"/>
      <c r="S146" s="218"/>
      <c r="T146" s="245"/>
      <c r="U146" s="244"/>
    </row>
    <row r="147" spans="2:21" s="20" customFormat="1" ht="64.5" thickBot="1" x14ac:dyDescent="0.25">
      <c r="B147" s="183">
        <v>139</v>
      </c>
      <c r="C147" s="125" t="s">
        <v>540</v>
      </c>
      <c r="D147" s="125" t="s">
        <v>40</v>
      </c>
      <c r="E147" s="125" t="s">
        <v>41</v>
      </c>
      <c r="F147" s="126" t="s">
        <v>541</v>
      </c>
      <c r="G147" s="127" t="s">
        <v>542</v>
      </c>
      <c r="H147" s="125" t="s">
        <v>543</v>
      </c>
      <c r="I147" s="125" t="s">
        <v>130</v>
      </c>
      <c r="J147" s="142" t="s">
        <v>35</v>
      </c>
      <c r="K147" s="4"/>
      <c r="L147" s="4"/>
      <c r="M147" s="4" t="s">
        <v>36</v>
      </c>
      <c r="N147" s="4"/>
      <c r="O147" s="4"/>
      <c r="P147" s="4" t="s">
        <v>36</v>
      </c>
      <c r="Q147" s="132" t="s">
        <v>544</v>
      </c>
      <c r="R147" s="130" t="s">
        <v>908</v>
      </c>
      <c r="S147" s="130" t="s">
        <v>79</v>
      </c>
      <c r="T147" s="131" t="s">
        <v>79</v>
      </c>
      <c r="U147" s="141" t="s">
        <v>545</v>
      </c>
    </row>
    <row r="148" spans="2:21" s="20" customFormat="1" ht="81.75" thickBot="1" x14ac:dyDescent="0.25">
      <c r="B148" s="183">
        <v>140</v>
      </c>
      <c r="C148" s="126" t="s">
        <v>546</v>
      </c>
      <c r="D148" s="126" t="s">
        <v>40</v>
      </c>
      <c r="E148" s="126" t="s">
        <v>41</v>
      </c>
      <c r="F148" s="126" t="s">
        <v>547</v>
      </c>
      <c r="G148" s="127" t="s">
        <v>548</v>
      </c>
      <c r="H148" s="2" t="s">
        <v>549</v>
      </c>
      <c r="I148" s="10" t="s">
        <v>34</v>
      </c>
      <c r="J148" s="142" t="s">
        <v>873</v>
      </c>
      <c r="K148" s="4"/>
      <c r="L148" s="4"/>
      <c r="M148" s="4" t="s">
        <v>36</v>
      </c>
      <c r="N148" s="12"/>
      <c r="O148" s="12"/>
      <c r="P148" s="12" t="s">
        <v>36</v>
      </c>
      <c r="Q148" s="43" t="s">
        <v>550</v>
      </c>
      <c r="R148" s="13" t="s">
        <v>551</v>
      </c>
      <c r="S148" s="13" t="s">
        <v>79</v>
      </c>
      <c r="T148" s="140" t="s">
        <v>79</v>
      </c>
      <c r="U148" s="141" t="s">
        <v>545</v>
      </c>
    </row>
    <row r="149" spans="2:21" s="20" customFormat="1" ht="54.75" thickBot="1" x14ac:dyDescent="0.25">
      <c r="B149" s="183">
        <v>141</v>
      </c>
      <c r="C149" s="125" t="s">
        <v>552</v>
      </c>
      <c r="D149" s="125" t="s">
        <v>40</v>
      </c>
      <c r="E149" s="125" t="s">
        <v>41</v>
      </c>
      <c r="F149" s="126" t="s">
        <v>317</v>
      </c>
      <c r="G149" s="123" t="s">
        <v>318</v>
      </c>
      <c r="H149" s="125" t="s">
        <v>553</v>
      </c>
      <c r="I149" s="124" t="s">
        <v>34</v>
      </c>
      <c r="J149" s="142" t="s">
        <v>35</v>
      </c>
      <c r="K149" s="4"/>
      <c r="L149" s="4"/>
      <c r="M149" s="4" t="s">
        <v>36</v>
      </c>
      <c r="N149" s="4"/>
      <c r="O149" s="4"/>
      <c r="P149" s="4" t="s">
        <v>36</v>
      </c>
      <c r="Q149" s="132" t="s">
        <v>330</v>
      </c>
      <c r="R149" s="198" t="s">
        <v>892</v>
      </c>
      <c r="S149" s="198" t="s">
        <v>554</v>
      </c>
      <c r="T149" s="246" t="s">
        <v>555</v>
      </c>
      <c r="U149" s="244" t="s">
        <v>556</v>
      </c>
    </row>
    <row r="150" spans="2:21" s="20" customFormat="1" ht="27.75" thickBot="1" x14ac:dyDescent="0.25">
      <c r="B150" s="183">
        <v>142</v>
      </c>
      <c r="C150" s="125" t="s">
        <v>552</v>
      </c>
      <c r="D150" s="125" t="s">
        <v>214</v>
      </c>
      <c r="E150" s="125" t="s">
        <v>54</v>
      </c>
      <c r="F150" s="126" t="s">
        <v>557</v>
      </c>
      <c r="G150" s="123" t="s">
        <v>558</v>
      </c>
      <c r="H150" s="125" t="s">
        <v>559</v>
      </c>
      <c r="I150" s="124" t="s">
        <v>90</v>
      </c>
      <c r="J150" s="142" t="s">
        <v>35</v>
      </c>
      <c r="K150" s="4"/>
      <c r="L150" s="4"/>
      <c r="M150" s="4" t="s">
        <v>36</v>
      </c>
      <c r="N150" s="4"/>
      <c r="O150" s="4"/>
      <c r="P150" s="4" t="s">
        <v>36</v>
      </c>
      <c r="Q150" s="132" t="s">
        <v>330</v>
      </c>
      <c r="R150" s="223"/>
      <c r="S150" s="223"/>
      <c r="T150" s="247"/>
      <c r="U150" s="244"/>
    </row>
    <row r="151" spans="2:21" s="20" customFormat="1" ht="27.75" thickBot="1" x14ac:dyDescent="0.25">
      <c r="B151" s="183">
        <v>143</v>
      </c>
      <c r="C151" s="125" t="s">
        <v>552</v>
      </c>
      <c r="D151" s="125" t="s">
        <v>560</v>
      </c>
      <c r="E151" s="125" t="s">
        <v>50</v>
      </c>
      <c r="F151" s="126" t="s">
        <v>561</v>
      </c>
      <c r="G151" s="123" t="s">
        <v>562</v>
      </c>
      <c r="H151" s="125" t="s">
        <v>130</v>
      </c>
      <c r="I151" s="124" t="s">
        <v>90</v>
      </c>
      <c r="J151" s="142" t="s">
        <v>35</v>
      </c>
      <c r="K151" s="4"/>
      <c r="L151" s="4"/>
      <c r="M151" s="4" t="s">
        <v>36</v>
      </c>
      <c r="N151" s="4"/>
      <c r="O151" s="4"/>
      <c r="P151" s="4" t="s">
        <v>36</v>
      </c>
      <c r="Q151" s="132" t="s">
        <v>330</v>
      </c>
      <c r="R151" s="223"/>
      <c r="S151" s="223"/>
      <c r="T151" s="247"/>
      <c r="U151" s="244"/>
    </row>
    <row r="152" spans="2:21" s="20" customFormat="1" ht="27.75" thickBot="1" x14ac:dyDescent="0.25">
      <c r="B152" s="183">
        <v>144</v>
      </c>
      <c r="C152" s="125" t="s">
        <v>552</v>
      </c>
      <c r="D152" s="125" t="s">
        <v>40</v>
      </c>
      <c r="E152" s="125" t="s">
        <v>45</v>
      </c>
      <c r="F152" s="126" t="s">
        <v>563</v>
      </c>
      <c r="G152" s="123" t="s">
        <v>564</v>
      </c>
      <c r="H152" s="125" t="s">
        <v>130</v>
      </c>
      <c r="I152" s="124" t="s">
        <v>90</v>
      </c>
      <c r="J152" s="142" t="s">
        <v>35</v>
      </c>
      <c r="K152" s="4"/>
      <c r="L152" s="4"/>
      <c r="M152" s="4" t="s">
        <v>36</v>
      </c>
      <c r="N152" s="4"/>
      <c r="O152" s="4"/>
      <c r="P152" s="4" t="s">
        <v>36</v>
      </c>
      <c r="Q152" s="132" t="s">
        <v>330</v>
      </c>
      <c r="R152" s="223"/>
      <c r="S152" s="223"/>
      <c r="T152" s="247"/>
      <c r="U152" s="244"/>
    </row>
    <row r="153" spans="2:21" s="20" customFormat="1" ht="81.75" thickBot="1" x14ac:dyDescent="0.25">
      <c r="B153" s="183">
        <v>145</v>
      </c>
      <c r="C153" s="125" t="s">
        <v>552</v>
      </c>
      <c r="D153" s="125" t="s">
        <v>40</v>
      </c>
      <c r="E153" s="125" t="s">
        <v>41</v>
      </c>
      <c r="F153" s="126" t="s">
        <v>565</v>
      </c>
      <c r="G153" s="123" t="s">
        <v>566</v>
      </c>
      <c r="H153" s="125" t="s">
        <v>130</v>
      </c>
      <c r="I153" s="124" t="s">
        <v>34</v>
      </c>
      <c r="J153" s="142" t="s">
        <v>35</v>
      </c>
      <c r="K153" s="4"/>
      <c r="L153" s="4"/>
      <c r="M153" s="4" t="s">
        <v>36</v>
      </c>
      <c r="N153" s="4"/>
      <c r="O153" s="4"/>
      <c r="P153" s="4" t="s">
        <v>36</v>
      </c>
      <c r="Q153" s="132" t="s">
        <v>330</v>
      </c>
      <c r="R153" s="223"/>
      <c r="S153" s="223"/>
      <c r="T153" s="247"/>
      <c r="U153" s="244"/>
    </row>
    <row r="154" spans="2:21" s="20" customFormat="1" ht="41.25" thickBot="1" x14ac:dyDescent="0.25">
      <c r="B154" s="183">
        <v>146</v>
      </c>
      <c r="C154" s="125" t="s">
        <v>552</v>
      </c>
      <c r="D154" s="125" t="s">
        <v>49</v>
      </c>
      <c r="E154" s="125" t="s">
        <v>50</v>
      </c>
      <c r="F154" s="126" t="s">
        <v>567</v>
      </c>
      <c r="G154" s="123" t="s">
        <v>568</v>
      </c>
      <c r="H154" s="125" t="s">
        <v>130</v>
      </c>
      <c r="I154" s="124" t="s">
        <v>90</v>
      </c>
      <c r="J154" s="142" t="s">
        <v>35</v>
      </c>
      <c r="K154" s="4" t="s">
        <v>36</v>
      </c>
      <c r="L154" s="4"/>
      <c r="M154" s="4"/>
      <c r="N154" s="4" t="s">
        <v>36</v>
      </c>
      <c r="O154" s="4"/>
      <c r="P154" s="4"/>
      <c r="Q154" s="132" t="s">
        <v>330</v>
      </c>
      <c r="R154" s="223"/>
      <c r="S154" s="223"/>
      <c r="T154" s="247"/>
      <c r="U154" s="244"/>
    </row>
    <row r="155" spans="2:21" s="20" customFormat="1" ht="54.75" thickBot="1" x14ac:dyDescent="0.25">
      <c r="B155" s="183">
        <v>147</v>
      </c>
      <c r="C155" s="125" t="s">
        <v>552</v>
      </c>
      <c r="D155" s="125" t="s">
        <v>40</v>
      </c>
      <c r="E155" s="125" t="s">
        <v>45</v>
      </c>
      <c r="F155" s="126" t="s">
        <v>818</v>
      </c>
      <c r="G155" s="123" t="s">
        <v>817</v>
      </c>
      <c r="H155" s="125" t="s">
        <v>130</v>
      </c>
      <c r="I155" s="124" t="s">
        <v>90</v>
      </c>
      <c r="J155" s="142" t="s">
        <v>35</v>
      </c>
      <c r="K155" s="4"/>
      <c r="L155" s="4"/>
      <c r="M155" s="4" t="s">
        <v>36</v>
      </c>
      <c r="N155" s="4"/>
      <c r="O155" s="4"/>
      <c r="P155" s="4" t="s">
        <v>36</v>
      </c>
      <c r="Q155" s="132" t="s">
        <v>330</v>
      </c>
      <c r="R155" s="199"/>
      <c r="S155" s="199"/>
      <c r="T155" s="247"/>
      <c r="U155" s="129"/>
    </row>
    <row r="156" spans="2:21" s="20" customFormat="1" ht="230.25" thickBot="1" x14ac:dyDescent="0.25">
      <c r="B156" s="183">
        <v>148</v>
      </c>
      <c r="C156" s="125" t="s">
        <v>569</v>
      </c>
      <c r="D156" s="125" t="s">
        <v>40</v>
      </c>
      <c r="E156" s="125" t="s">
        <v>45</v>
      </c>
      <c r="F156" s="126" t="s">
        <v>570</v>
      </c>
      <c r="G156" s="123" t="s">
        <v>571</v>
      </c>
      <c r="H156" s="125" t="s">
        <v>572</v>
      </c>
      <c r="I156" s="124" t="s">
        <v>90</v>
      </c>
      <c r="J156" s="142" t="s">
        <v>35</v>
      </c>
      <c r="K156" s="4" t="s">
        <v>36</v>
      </c>
      <c r="L156" s="4"/>
      <c r="M156" s="4"/>
      <c r="N156" s="4" t="s">
        <v>36</v>
      </c>
      <c r="O156" s="4"/>
      <c r="P156" s="4"/>
      <c r="Q156" s="132" t="s">
        <v>330</v>
      </c>
      <c r="R156" s="130" t="s">
        <v>904</v>
      </c>
      <c r="S156" s="130" t="s">
        <v>573</v>
      </c>
      <c r="T156" s="248"/>
      <c r="U156" s="129" t="s">
        <v>574</v>
      </c>
    </row>
    <row r="157" spans="2:21" s="20" customFormat="1" ht="68.25" thickBot="1" x14ac:dyDescent="0.25">
      <c r="B157" s="183">
        <v>149</v>
      </c>
      <c r="C157" s="125" t="s">
        <v>575</v>
      </c>
      <c r="D157" s="125" t="s">
        <v>29</v>
      </c>
      <c r="E157" s="125" t="s">
        <v>54</v>
      </c>
      <c r="F157" s="126" t="s">
        <v>576</v>
      </c>
      <c r="G157" s="123" t="s">
        <v>577</v>
      </c>
      <c r="H157" s="2" t="s">
        <v>578</v>
      </c>
      <c r="I157" s="124" t="s">
        <v>58</v>
      </c>
      <c r="J157" s="142" t="s">
        <v>35</v>
      </c>
      <c r="K157" s="4" t="s">
        <v>36</v>
      </c>
      <c r="L157" s="4"/>
      <c r="M157" s="4"/>
      <c r="N157" s="4" t="s">
        <v>36</v>
      </c>
      <c r="O157" s="4"/>
      <c r="P157" s="4"/>
      <c r="Q157" s="132" t="s">
        <v>330</v>
      </c>
      <c r="R157" s="218" t="s">
        <v>579</v>
      </c>
      <c r="S157" s="218" t="s">
        <v>580</v>
      </c>
      <c r="T157" s="243" t="s">
        <v>79</v>
      </c>
      <c r="U157" s="244" t="s">
        <v>581</v>
      </c>
    </row>
    <row r="158" spans="2:21" s="20" customFormat="1" ht="27.75" thickBot="1" x14ac:dyDescent="0.25">
      <c r="B158" s="183">
        <v>150</v>
      </c>
      <c r="C158" s="125" t="s">
        <v>575</v>
      </c>
      <c r="D158" s="125" t="s">
        <v>29</v>
      </c>
      <c r="E158" s="125" t="s">
        <v>54</v>
      </c>
      <c r="F158" s="126" t="s">
        <v>582</v>
      </c>
      <c r="G158" s="123" t="s">
        <v>95</v>
      </c>
      <c r="H158" s="2" t="s">
        <v>583</v>
      </c>
      <c r="I158" s="124" t="s">
        <v>34</v>
      </c>
      <c r="J158" s="142" t="s">
        <v>35</v>
      </c>
      <c r="K158" s="4" t="s">
        <v>36</v>
      </c>
      <c r="L158" s="4"/>
      <c r="M158" s="4"/>
      <c r="N158" s="4" t="s">
        <v>36</v>
      </c>
      <c r="O158" s="4"/>
      <c r="P158" s="4"/>
      <c r="Q158" s="132" t="s">
        <v>330</v>
      </c>
      <c r="R158" s="218"/>
      <c r="S158" s="218"/>
      <c r="T158" s="243"/>
      <c r="U158" s="244"/>
    </row>
    <row r="159" spans="2:21" s="20" customFormat="1" ht="230.25" thickBot="1" x14ac:dyDescent="0.25">
      <c r="B159" s="183">
        <v>151</v>
      </c>
      <c r="C159" s="125" t="s">
        <v>584</v>
      </c>
      <c r="D159" s="125" t="s">
        <v>585</v>
      </c>
      <c r="E159" s="11" t="s">
        <v>231</v>
      </c>
      <c r="F159" s="126" t="s">
        <v>586</v>
      </c>
      <c r="G159" s="123" t="s">
        <v>587</v>
      </c>
      <c r="H159" s="125" t="s">
        <v>588</v>
      </c>
      <c r="I159" s="124" t="s">
        <v>90</v>
      </c>
      <c r="J159" s="142" t="s">
        <v>35</v>
      </c>
      <c r="K159" s="4" t="s">
        <v>36</v>
      </c>
      <c r="L159" s="4"/>
      <c r="M159" s="4"/>
      <c r="N159" s="4" t="s">
        <v>36</v>
      </c>
      <c r="O159" s="4"/>
      <c r="P159" s="4"/>
      <c r="Q159" s="132" t="s">
        <v>330</v>
      </c>
      <c r="R159" s="13" t="s">
        <v>589</v>
      </c>
      <c r="S159" s="13" t="s">
        <v>590</v>
      </c>
      <c r="T159" s="147" t="s">
        <v>79</v>
      </c>
      <c r="U159" s="15" t="s">
        <v>591</v>
      </c>
    </row>
    <row r="160" spans="2:21" s="20" customFormat="1" ht="68.25" thickBot="1" x14ac:dyDescent="0.25">
      <c r="B160" s="183">
        <v>152</v>
      </c>
      <c r="C160" s="126" t="s">
        <v>592</v>
      </c>
      <c r="D160" s="125" t="s">
        <v>593</v>
      </c>
      <c r="E160" s="125" t="s">
        <v>41</v>
      </c>
      <c r="F160" s="42" t="s">
        <v>594</v>
      </c>
      <c r="G160" s="31" t="s">
        <v>595</v>
      </c>
      <c r="H160" s="2" t="s">
        <v>596</v>
      </c>
      <c r="I160" s="2" t="s">
        <v>34</v>
      </c>
      <c r="J160" s="142" t="s">
        <v>35</v>
      </c>
      <c r="K160" s="4" t="s">
        <v>36</v>
      </c>
      <c r="L160" s="4"/>
      <c r="M160" s="142"/>
      <c r="N160" s="4" t="s">
        <v>36</v>
      </c>
      <c r="O160" s="4"/>
      <c r="P160" s="4"/>
      <c r="Q160" s="132" t="s">
        <v>330</v>
      </c>
      <c r="R160" s="192" t="s">
        <v>880</v>
      </c>
      <c r="S160" s="239" t="s">
        <v>597</v>
      </c>
      <c r="T160" s="204" t="s">
        <v>79</v>
      </c>
      <c r="U160" s="1" t="s">
        <v>598</v>
      </c>
    </row>
    <row r="161" spans="1:21" s="20" customFormat="1" ht="17.25" thickBot="1" x14ac:dyDescent="0.25">
      <c r="B161" s="183">
        <v>153</v>
      </c>
      <c r="C161" s="126" t="s">
        <v>592</v>
      </c>
      <c r="D161" s="125" t="s">
        <v>599</v>
      </c>
      <c r="E161" s="125" t="s">
        <v>54</v>
      </c>
      <c r="F161" s="126" t="s">
        <v>600</v>
      </c>
      <c r="G161" s="127" t="s">
        <v>601</v>
      </c>
      <c r="H161" s="2" t="s">
        <v>602</v>
      </c>
      <c r="I161" s="2" t="s">
        <v>34</v>
      </c>
      <c r="J161" s="142" t="s">
        <v>35</v>
      </c>
      <c r="K161" s="4" t="s">
        <v>36</v>
      </c>
      <c r="L161" s="4"/>
      <c r="M161" s="4"/>
      <c r="N161" s="4" t="s">
        <v>36</v>
      </c>
      <c r="O161" s="4"/>
      <c r="P161" s="4"/>
      <c r="Q161" s="132" t="s">
        <v>330</v>
      </c>
      <c r="R161" s="193"/>
      <c r="S161" s="240"/>
      <c r="T161" s="242"/>
      <c r="U161" s="1"/>
    </row>
    <row r="162" spans="1:21" ht="68.25" thickBot="1" x14ac:dyDescent="0.3">
      <c r="A162" s="20"/>
      <c r="B162" s="183">
        <v>154</v>
      </c>
      <c r="C162" s="126" t="s">
        <v>592</v>
      </c>
      <c r="D162" s="125" t="s">
        <v>599</v>
      </c>
      <c r="E162" s="125" t="s">
        <v>54</v>
      </c>
      <c r="F162" s="126" t="s">
        <v>819</v>
      </c>
      <c r="G162" s="127" t="s">
        <v>820</v>
      </c>
      <c r="H162" s="2" t="s">
        <v>821</v>
      </c>
      <c r="I162" s="2" t="s">
        <v>34</v>
      </c>
      <c r="J162" s="142" t="s">
        <v>35</v>
      </c>
      <c r="K162" s="4" t="s">
        <v>36</v>
      </c>
      <c r="L162" s="4"/>
      <c r="M162" s="4"/>
      <c r="N162" s="4" t="s">
        <v>36</v>
      </c>
      <c r="O162" s="4"/>
      <c r="P162" s="4"/>
      <c r="Q162" s="132" t="s">
        <v>330</v>
      </c>
      <c r="R162" s="194"/>
      <c r="S162" s="241"/>
      <c r="T162" s="205"/>
      <c r="U162" s="1" t="s">
        <v>598</v>
      </c>
    </row>
    <row r="163" spans="1:21" ht="17.25" thickBot="1" x14ac:dyDescent="0.35">
      <c r="I163" s="22"/>
      <c r="J163" s="22"/>
      <c r="K163" s="23"/>
      <c r="L163" s="23"/>
      <c r="M163" s="23"/>
      <c r="N163" s="24"/>
      <c r="O163" s="24"/>
      <c r="P163" s="24"/>
      <c r="T163" s="25"/>
    </row>
    <row r="164" spans="1:21" ht="14.25" thickBot="1" x14ac:dyDescent="0.3">
      <c r="B164" s="224" t="s">
        <v>603</v>
      </c>
      <c r="C164" s="225"/>
      <c r="D164" s="225"/>
      <c r="E164" s="225"/>
      <c r="F164" s="225"/>
      <c r="G164" s="225"/>
      <c r="H164" s="143"/>
      <c r="I164" s="143"/>
      <c r="J164" s="143"/>
      <c r="K164" s="143"/>
      <c r="L164" s="143"/>
      <c r="M164" s="143"/>
      <c r="N164" s="143"/>
      <c r="O164" s="143"/>
      <c r="P164" s="143"/>
      <c r="Q164" s="38"/>
      <c r="R164" s="38"/>
      <c r="S164" s="41"/>
      <c r="T164" s="143"/>
      <c r="U164" s="26"/>
    </row>
    <row r="165" spans="1:21" ht="165.75" customHeight="1" thickBot="1" x14ac:dyDescent="0.3">
      <c r="B165" s="226" t="s">
        <v>604</v>
      </c>
      <c r="C165" s="227"/>
      <c r="D165" s="235" t="s">
        <v>830</v>
      </c>
      <c r="E165" s="249"/>
      <c r="F165" s="249"/>
      <c r="G165" s="249"/>
      <c r="H165" s="249"/>
      <c r="I165" s="249"/>
      <c r="J165" s="249"/>
      <c r="K165" s="249"/>
      <c r="L165" s="249"/>
      <c r="M165" s="249"/>
      <c r="N165" s="249"/>
      <c r="O165" s="249"/>
      <c r="P165" s="249"/>
      <c r="Q165" s="249"/>
      <c r="R165" s="249"/>
      <c r="S165" s="249"/>
      <c r="T165" s="249"/>
      <c r="U165" s="250"/>
    </row>
    <row r="166" spans="1:21" ht="166.5" customHeight="1" thickBot="1" x14ac:dyDescent="0.3">
      <c r="B166" s="226" t="s">
        <v>605</v>
      </c>
      <c r="C166" s="227"/>
      <c r="D166" s="235" t="s">
        <v>905</v>
      </c>
      <c r="E166" s="236"/>
      <c r="F166" s="236"/>
      <c r="G166" s="236"/>
      <c r="H166" s="236"/>
      <c r="I166" s="236"/>
      <c r="J166" s="236"/>
      <c r="K166" s="236"/>
      <c r="L166" s="236"/>
      <c r="M166" s="236"/>
      <c r="N166" s="236"/>
      <c r="O166" s="236"/>
      <c r="P166" s="236"/>
      <c r="Q166" s="236"/>
      <c r="R166" s="236"/>
      <c r="S166" s="236"/>
      <c r="T166" s="236"/>
      <c r="U166" s="237"/>
    </row>
    <row r="167" spans="1:21" ht="13.5" customHeight="1" thickBot="1" x14ac:dyDescent="0.35">
      <c r="B167" s="185"/>
      <c r="C167" s="27"/>
      <c r="F167" s="27"/>
      <c r="G167" s="27"/>
      <c r="I167" s="22"/>
      <c r="J167" s="22"/>
      <c r="K167" s="27"/>
      <c r="L167" s="27"/>
      <c r="M167" s="27"/>
      <c r="N167" s="18"/>
      <c r="O167" s="18"/>
      <c r="P167" s="18"/>
      <c r="Q167" s="25"/>
      <c r="T167" s="18"/>
    </row>
    <row r="168" spans="1:21" ht="105.75" customHeight="1" thickBot="1" x14ac:dyDescent="0.3">
      <c r="B168" s="195" t="s">
        <v>606</v>
      </c>
      <c r="C168" s="196"/>
      <c r="D168" s="196"/>
      <c r="E168" s="196"/>
      <c r="F168" s="196"/>
      <c r="G168" s="196"/>
      <c r="H168" s="196"/>
      <c r="I168" s="196"/>
      <c r="J168" s="196"/>
      <c r="K168" s="196"/>
      <c r="L168" s="196"/>
      <c r="M168" s="196"/>
      <c r="N168" s="196"/>
      <c r="O168" s="196"/>
      <c r="P168" s="196"/>
      <c r="Q168" s="196"/>
      <c r="R168" s="196"/>
      <c r="S168" s="196"/>
      <c r="T168" s="196"/>
      <c r="U168" s="197"/>
    </row>
    <row r="169" spans="1:21" x14ac:dyDescent="0.3">
      <c r="I169" s="22"/>
      <c r="J169" s="22"/>
      <c r="K169" s="23"/>
      <c r="L169" s="23"/>
      <c r="M169" s="23"/>
      <c r="N169" s="24"/>
      <c r="O169" s="24"/>
      <c r="P169" s="24"/>
      <c r="T169" s="25"/>
    </row>
    <row r="170" spans="1:21" x14ac:dyDescent="0.3">
      <c r="I170" s="22"/>
      <c r="J170" s="22"/>
      <c r="K170" s="23"/>
      <c r="L170" s="23"/>
      <c r="M170" s="23"/>
      <c r="N170" s="24"/>
      <c r="O170" s="24"/>
      <c r="P170" s="24"/>
      <c r="T170" s="25"/>
    </row>
    <row r="171" spans="1:21" x14ac:dyDescent="0.3">
      <c r="I171" s="22"/>
      <c r="J171" s="22"/>
      <c r="K171" s="23"/>
      <c r="L171" s="23"/>
      <c r="M171" s="23"/>
      <c r="N171" s="24"/>
      <c r="O171" s="24"/>
      <c r="P171" s="24"/>
      <c r="T171" s="25"/>
    </row>
    <row r="172" spans="1:21" x14ac:dyDescent="0.3">
      <c r="I172" s="22"/>
      <c r="J172" s="22"/>
      <c r="K172" s="23"/>
      <c r="L172" s="23"/>
      <c r="M172" s="23"/>
      <c r="N172" s="24"/>
      <c r="O172" s="24"/>
      <c r="P172" s="24"/>
      <c r="T172" s="25"/>
    </row>
    <row r="173" spans="1:21" x14ac:dyDescent="0.3">
      <c r="I173" s="22"/>
      <c r="J173" s="22"/>
      <c r="K173" s="23"/>
      <c r="L173" s="23"/>
      <c r="M173" s="23"/>
      <c r="N173" s="24"/>
      <c r="O173" s="24"/>
      <c r="P173" s="24"/>
      <c r="T173" s="25"/>
    </row>
    <row r="174" spans="1:21" x14ac:dyDescent="0.3">
      <c r="I174" s="22"/>
      <c r="J174" s="22"/>
      <c r="K174" s="23"/>
      <c r="L174" s="23"/>
      <c r="M174" s="23"/>
      <c r="N174" s="24"/>
      <c r="O174" s="24"/>
      <c r="P174" s="24"/>
      <c r="T174" s="25"/>
    </row>
    <row r="175" spans="1:21" x14ac:dyDescent="0.3">
      <c r="I175" s="22"/>
      <c r="J175" s="22"/>
      <c r="K175" s="23"/>
      <c r="L175" s="23"/>
      <c r="M175" s="23"/>
      <c r="N175" s="24"/>
      <c r="O175" s="24"/>
      <c r="P175" s="24"/>
      <c r="T175" s="25"/>
    </row>
    <row r="176" spans="1:21" x14ac:dyDescent="0.3">
      <c r="I176" s="22"/>
      <c r="J176" s="22"/>
      <c r="K176" s="23"/>
      <c r="L176" s="23"/>
      <c r="M176" s="23"/>
      <c r="N176" s="24"/>
      <c r="O176" s="24"/>
      <c r="P176" s="24"/>
      <c r="T176" s="25"/>
    </row>
    <row r="177" spans="9:20" x14ac:dyDescent="0.3">
      <c r="I177" s="22"/>
      <c r="J177" s="22"/>
      <c r="K177" s="23"/>
      <c r="L177" s="23"/>
      <c r="M177" s="23"/>
      <c r="N177" s="24"/>
      <c r="O177" s="24"/>
      <c r="P177" s="24"/>
      <c r="T177" s="25"/>
    </row>
    <row r="178" spans="9:20" x14ac:dyDescent="0.3">
      <c r="I178" s="22"/>
      <c r="J178" s="22"/>
      <c r="K178" s="23"/>
      <c r="L178" s="23"/>
      <c r="M178" s="23"/>
      <c r="N178" s="24"/>
      <c r="O178" s="24"/>
      <c r="P178" s="24"/>
      <c r="T178" s="25"/>
    </row>
    <row r="179" spans="9:20" x14ac:dyDescent="0.3">
      <c r="I179" s="22"/>
      <c r="J179" s="22"/>
      <c r="K179" s="23"/>
      <c r="L179" s="23"/>
      <c r="M179" s="23"/>
      <c r="N179" s="24"/>
      <c r="O179" s="24"/>
      <c r="P179" s="24"/>
      <c r="T179" s="25"/>
    </row>
    <row r="180" spans="9:20" x14ac:dyDescent="0.3">
      <c r="I180" s="22"/>
      <c r="J180" s="22"/>
      <c r="K180" s="23"/>
      <c r="L180" s="23"/>
      <c r="M180" s="23"/>
      <c r="N180" s="24"/>
      <c r="O180" s="24"/>
      <c r="P180" s="24"/>
      <c r="T180" s="25"/>
    </row>
    <row r="181" spans="9:20" x14ac:dyDescent="0.3">
      <c r="I181" s="22"/>
      <c r="J181" s="22"/>
      <c r="K181" s="23"/>
      <c r="L181" s="23"/>
      <c r="M181" s="23"/>
      <c r="N181" s="24"/>
      <c r="O181" s="24"/>
      <c r="P181" s="24"/>
      <c r="T181" s="25"/>
    </row>
    <row r="182" spans="9:20" x14ac:dyDescent="0.3">
      <c r="I182" s="22"/>
      <c r="J182" s="22"/>
      <c r="K182" s="23"/>
      <c r="L182" s="23"/>
      <c r="M182" s="23"/>
      <c r="N182" s="24"/>
      <c r="O182" s="24"/>
      <c r="P182" s="24"/>
      <c r="T182" s="25"/>
    </row>
    <row r="183" spans="9:20" x14ac:dyDescent="0.3">
      <c r="I183" s="22"/>
      <c r="J183" s="22"/>
      <c r="K183" s="23"/>
      <c r="L183" s="23"/>
      <c r="M183" s="23"/>
      <c r="N183" s="24"/>
      <c r="O183" s="24"/>
      <c r="P183" s="24"/>
      <c r="T183" s="25"/>
    </row>
    <row r="184" spans="9:20" x14ac:dyDescent="0.3">
      <c r="I184" s="22"/>
      <c r="J184" s="22"/>
      <c r="K184" s="23"/>
      <c r="L184" s="23"/>
      <c r="M184" s="23"/>
      <c r="N184" s="24"/>
      <c r="O184" s="24"/>
      <c r="P184" s="24"/>
      <c r="T184" s="25"/>
    </row>
    <row r="185" spans="9:20" x14ac:dyDescent="0.3">
      <c r="I185" s="22"/>
      <c r="J185" s="22"/>
      <c r="K185" s="23"/>
      <c r="L185" s="23"/>
      <c r="M185" s="23"/>
      <c r="N185" s="24"/>
      <c r="O185" s="24"/>
      <c r="P185" s="24"/>
      <c r="T185" s="25"/>
    </row>
    <row r="186" spans="9:20" x14ac:dyDescent="0.3">
      <c r="I186" s="22"/>
      <c r="J186" s="22"/>
      <c r="K186" s="23"/>
      <c r="L186" s="23"/>
      <c r="M186" s="23"/>
      <c r="N186" s="24"/>
      <c r="O186" s="24"/>
      <c r="P186" s="24"/>
      <c r="T186" s="25"/>
    </row>
    <row r="187" spans="9:20" x14ac:dyDescent="0.3">
      <c r="I187" s="22"/>
      <c r="J187" s="22"/>
      <c r="K187" s="23"/>
      <c r="L187" s="23"/>
      <c r="M187" s="23"/>
      <c r="N187" s="24"/>
      <c r="O187" s="24"/>
      <c r="P187" s="24"/>
      <c r="T187" s="25"/>
    </row>
    <row r="188" spans="9:20" x14ac:dyDescent="0.3">
      <c r="I188" s="22"/>
      <c r="J188" s="22"/>
      <c r="K188" s="23"/>
      <c r="L188" s="23"/>
      <c r="M188" s="23"/>
      <c r="N188" s="24"/>
      <c r="O188" s="24"/>
      <c r="P188" s="24"/>
      <c r="T188" s="25"/>
    </row>
    <row r="189" spans="9:20" x14ac:dyDescent="0.3">
      <c r="I189" s="22"/>
      <c r="J189" s="22"/>
      <c r="K189" s="23"/>
      <c r="L189" s="23"/>
      <c r="M189" s="23"/>
      <c r="N189" s="24"/>
      <c r="O189" s="24"/>
      <c r="P189" s="24"/>
      <c r="T189" s="25"/>
    </row>
    <row r="190" spans="9:20" x14ac:dyDescent="0.3">
      <c r="I190" s="22"/>
      <c r="J190" s="22"/>
      <c r="K190" s="23"/>
      <c r="L190" s="23"/>
      <c r="M190" s="23"/>
      <c r="N190" s="24"/>
      <c r="O190" s="24"/>
      <c r="P190" s="24"/>
      <c r="T190" s="25"/>
    </row>
    <row r="191" spans="9:20" x14ac:dyDescent="0.3">
      <c r="I191" s="22"/>
      <c r="J191" s="22"/>
      <c r="K191" s="23"/>
      <c r="L191" s="23"/>
      <c r="M191" s="23"/>
      <c r="N191" s="24"/>
      <c r="O191" s="24"/>
      <c r="P191" s="24"/>
      <c r="T191" s="25"/>
    </row>
    <row r="192" spans="9:20" x14ac:dyDescent="0.3">
      <c r="I192" s="22"/>
      <c r="J192" s="22"/>
      <c r="K192" s="23"/>
      <c r="L192" s="23"/>
      <c r="M192" s="23"/>
      <c r="N192" s="24"/>
      <c r="O192" s="24"/>
      <c r="P192" s="24"/>
      <c r="T192" s="25"/>
    </row>
    <row r="193" spans="9:20" x14ac:dyDescent="0.3">
      <c r="I193" s="22"/>
      <c r="J193" s="22"/>
      <c r="K193" s="23"/>
      <c r="L193" s="23"/>
      <c r="M193" s="23"/>
      <c r="N193" s="24"/>
      <c r="O193" s="24"/>
      <c r="P193" s="24"/>
      <c r="T193" s="25"/>
    </row>
    <row r="194" spans="9:20" x14ac:dyDescent="0.3">
      <c r="I194" s="22"/>
      <c r="J194" s="22"/>
      <c r="K194" s="23"/>
      <c r="L194" s="23"/>
      <c r="M194" s="23"/>
      <c r="N194" s="24"/>
      <c r="O194" s="24"/>
      <c r="P194" s="24"/>
      <c r="T194" s="25"/>
    </row>
    <row r="195" spans="9:20" x14ac:dyDescent="0.3">
      <c r="I195" s="22"/>
      <c r="J195" s="22"/>
      <c r="K195" s="23"/>
      <c r="L195" s="23"/>
      <c r="M195" s="23"/>
      <c r="N195" s="24"/>
      <c r="O195" s="24"/>
      <c r="P195" s="24"/>
      <c r="T195" s="25"/>
    </row>
    <row r="196" spans="9:20" x14ac:dyDescent="0.3">
      <c r="I196" s="22"/>
      <c r="J196" s="22"/>
      <c r="K196" s="23"/>
      <c r="L196" s="23"/>
      <c r="M196" s="23"/>
      <c r="N196" s="24"/>
      <c r="O196" s="24"/>
      <c r="P196" s="24"/>
      <c r="T196" s="25"/>
    </row>
    <row r="197" spans="9:20" x14ac:dyDescent="0.3">
      <c r="I197" s="22"/>
      <c r="J197" s="22"/>
      <c r="K197" s="23"/>
      <c r="L197" s="23"/>
      <c r="M197" s="23"/>
      <c r="N197" s="24"/>
      <c r="O197" s="24"/>
      <c r="P197" s="24"/>
      <c r="T197" s="25"/>
    </row>
    <row r="198" spans="9:20" x14ac:dyDescent="0.3">
      <c r="I198" s="22"/>
      <c r="J198" s="22"/>
      <c r="K198" s="23"/>
      <c r="L198" s="23"/>
      <c r="M198" s="23"/>
      <c r="N198" s="24"/>
      <c r="O198" s="24"/>
      <c r="P198" s="24"/>
      <c r="T198" s="25"/>
    </row>
    <row r="199" spans="9:20" x14ac:dyDescent="0.3">
      <c r="I199" s="22"/>
      <c r="J199" s="22"/>
      <c r="K199" s="23"/>
      <c r="L199" s="23"/>
      <c r="M199" s="23"/>
      <c r="N199" s="24"/>
      <c r="O199" s="24"/>
      <c r="P199" s="24"/>
      <c r="T199" s="25"/>
    </row>
    <row r="200" spans="9:20" x14ac:dyDescent="0.3">
      <c r="I200" s="22"/>
      <c r="J200" s="22"/>
      <c r="K200" s="23"/>
      <c r="L200" s="23"/>
      <c r="M200" s="23"/>
      <c r="N200" s="24"/>
      <c r="O200" s="24"/>
      <c r="P200" s="24"/>
      <c r="T200" s="25"/>
    </row>
    <row r="201" spans="9:20" x14ac:dyDescent="0.3">
      <c r="I201" s="22"/>
      <c r="J201" s="22"/>
      <c r="K201" s="23"/>
      <c r="L201" s="23"/>
      <c r="M201" s="23"/>
      <c r="N201" s="24"/>
      <c r="O201" s="24"/>
      <c r="P201" s="24"/>
      <c r="T201" s="25"/>
    </row>
    <row r="202" spans="9:20" x14ac:dyDescent="0.3">
      <c r="I202" s="22"/>
      <c r="J202" s="22"/>
      <c r="K202" s="23"/>
      <c r="L202" s="23"/>
      <c r="M202" s="23"/>
      <c r="N202" s="24"/>
      <c r="O202" s="24"/>
      <c r="P202" s="24"/>
      <c r="T202" s="25"/>
    </row>
    <row r="203" spans="9:20" x14ac:dyDescent="0.3">
      <c r="I203" s="22"/>
      <c r="J203" s="22"/>
      <c r="K203" s="23"/>
      <c r="L203" s="23"/>
      <c r="M203" s="23"/>
      <c r="N203" s="24"/>
      <c r="O203" s="24"/>
      <c r="P203" s="24"/>
      <c r="T203" s="25"/>
    </row>
    <row r="204" spans="9:20" x14ac:dyDescent="0.3">
      <c r="I204" s="22"/>
      <c r="J204" s="22"/>
      <c r="K204" s="23"/>
      <c r="L204" s="23"/>
      <c r="M204" s="23"/>
      <c r="N204" s="24"/>
      <c r="O204" s="24"/>
      <c r="P204" s="24"/>
      <c r="T204" s="25"/>
    </row>
    <row r="205" spans="9:20" x14ac:dyDescent="0.3">
      <c r="I205" s="22"/>
      <c r="J205" s="22"/>
      <c r="K205" s="23"/>
      <c r="L205" s="23"/>
      <c r="M205" s="23"/>
      <c r="N205" s="24"/>
      <c r="O205" s="24"/>
      <c r="P205" s="24"/>
      <c r="T205" s="25"/>
    </row>
    <row r="206" spans="9:20" x14ac:dyDescent="0.3">
      <c r="I206" s="22"/>
      <c r="J206" s="22"/>
      <c r="K206" s="23"/>
      <c r="L206" s="23"/>
      <c r="M206" s="23"/>
      <c r="N206" s="24"/>
      <c r="O206" s="24"/>
      <c r="P206" s="24"/>
      <c r="T206" s="25"/>
    </row>
    <row r="207" spans="9:20" x14ac:dyDescent="0.3">
      <c r="I207" s="22"/>
      <c r="J207" s="22"/>
      <c r="K207" s="23"/>
      <c r="L207" s="23"/>
      <c r="M207" s="23"/>
      <c r="N207" s="24"/>
      <c r="O207" s="24"/>
      <c r="P207" s="24"/>
      <c r="T207" s="25"/>
    </row>
    <row r="208" spans="9:20" x14ac:dyDescent="0.3">
      <c r="I208" s="22"/>
      <c r="J208" s="22"/>
      <c r="K208" s="23"/>
      <c r="L208" s="23"/>
      <c r="M208" s="23"/>
      <c r="N208" s="24"/>
      <c r="O208" s="24"/>
      <c r="P208" s="24"/>
      <c r="T208" s="25"/>
    </row>
    <row r="209" spans="9:20" x14ac:dyDescent="0.3">
      <c r="I209" s="22"/>
      <c r="J209" s="22"/>
      <c r="K209" s="23"/>
      <c r="L209" s="23"/>
      <c r="M209" s="23"/>
      <c r="N209" s="24"/>
      <c r="O209" s="24"/>
      <c r="P209" s="24"/>
      <c r="T209" s="25"/>
    </row>
    <row r="210" spans="9:20" x14ac:dyDescent="0.3">
      <c r="I210" s="22"/>
      <c r="J210" s="22"/>
      <c r="K210" s="23"/>
      <c r="L210" s="23"/>
      <c r="M210" s="23"/>
      <c r="N210" s="24"/>
      <c r="O210" s="24"/>
      <c r="P210" s="24"/>
      <c r="T210" s="25"/>
    </row>
    <row r="211" spans="9:20" x14ac:dyDescent="0.3">
      <c r="I211" s="22"/>
      <c r="J211" s="22"/>
      <c r="K211" s="23"/>
      <c r="L211" s="23"/>
      <c r="M211" s="23"/>
      <c r="N211" s="24"/>
      <c r="O211" s="24"/>
      <c r="P211" s="24"/>
      <c r="T211" s="25"/>
    </row>
    <row r="212" spans="9:20" x14ac:dyDescent="0.3">
      <c r="I212" s="22"/>
      <c r="J212" s="22"/>
      <c r="K212" s="23"/>
      <c r="L212" s="23"/>
      <c r="M212" s="23"/>
      <c r="N212" s="24"/>
      <c r="O212" s="24"/>
      <c r="P212" s="24"/>
      <c r="T212" s="25"/>
    </row>
    <row r="213" spans="9:20" x14ac:dyDescent="0.3">
      <c r="I213" s="22"/>
      <c r="J213" s="22"/>
      <c r="K213" s="23"/>
      <c r="L213" s="23"/>
      <c r="M213" s="23"/>
      <c r="N213" s="24"/>
      <c r="O213" s="24"/>
      <c r="P213" s="24"/>
      <c r="T213" s="25"/>
    </row>
    <row r="214" spans="9:20" x14ac:dyDescent="0.3">
      <c r="I214" s="22"/>
      <c r="J214" s="22"/>
      <c r="K214" s="23"/>
      <c r="L214" s="23"/>
      <c r="M214" s="23"/>
      <c r="N214" s="24"/>
      <c r="O214" s="24"/>
      <c r="P214" s="24"/>
      <c r="T214" s="25"/>
    </row>
    <row r="215" spans="9:20" x14ac:dyDescent="0.3">
      <c r="I215" s="22"/>
      <c r="J215" s="22"/>
      <c r="K215" s="23"/>
      <c r="L215" s="23"/>
      <c r="M215" s="23"/>
      <c r="N215" s="24"/>
      <c r="O215" s="24"/>
      <c r="P215" s="24"/>
      <c r="T215" s="25"/>
    </row>
    <row r="216" spans="9:20" x14ac:dyDescent="0.3">
      <c r="I216" s="22"/>
      <c r="J216" s="22"/>
      <c r="K216" s="23"/>
      <c r="L216" s="23"/>
      <c r="M216" s="23"/>
      <c r="N216" s="24"/>
      <c r="O216" s="24"/>
      <c r="P216" s="24"/>
      <c r="T216" s="25"/>
    </row>
    <row r="217" spans="9:20" x14ac:dyDescent="0.3">
      <c r="I217" s="22"/>
      <c r="J217" s="22"/>
      <c r="K217" s="23"/>
      <c r="L217" s="23"/>
      <c r="M217" s="23"/>
      <c r="N217" s="24"/>
      <c r="O217" s="24"/>
      <c r="P217" s="24"/>
      <c r="T217" s="25"/>
    </row>
    <row r="218" spans="9:20" x14ac:dyDescent="0.3">
      <c r="I218" s="22"/>
      <c r="J218" s="22"/>
      <c r="K218" s="23"/>
      <c r="L218" s="23"/>
      <c r="M218" s="23"/>
      <c r="N218" s="24"/>
      <c r="O218" s="24"/>
      <c r="P218" s="24"/>
      <c r="T218" s="25"/>
    </row>
    <row r="219" spans="9:20" x14ac:dyDescent="0.3">
      <c r="I219" s="22"/>
      <c r="J219" s="22"/>
      <c r="K219" s="23"/>
      <c r="L219" s="23"/>
      <c r="M219" s="23"/>
      <c r="N219" s="24"/>
      <c r="O219" s="24"/>
      <c r="P219" s="24"/>
      <c r="T219" s="25"/>
    </row>
    <row r="220" spans="9:20" x14ac:dyDescent="0.3">
      <c r="I220" s="22"/>
      <c r="J220" s="22"/>
      <c r="K220" s="23"/>
      <c r="L220" s="23"/>
      <c r="M220" s="23"/>
      <c r="N220" s="24"/>
      <c r="O220" s="24"/>
      <c r="P220" s="24"/>
      <c r="T220" s="25"/>
    </row>
    <row r="221" spans="9:20" x14ac:dyDescent="0.3">
      <c r="I221" s="22"/>
      <c r="J221" s="22"/>
      <c r="K221" s="23"/>
      <c r="L221" s="23"/>
      <c r="M221" s="23"/>
      <c r="N221" s="24"/>
      <c r="O221" s="24"/>
      <c r="P221" s="24"/>
      <c r="T221" s="25"/>
    </row>
    <row r="222" spans="9:20" x14ac:dyDescent="0.3">
      <c r="I222" s="22"/>
      <c r="J222" s="22"/>
      <c r="K222" s="23"/>
      <c r="L222" s="23"/>
      <c r="M222" s="23"/>
      <c r="N222" s="24"/>
      <c r="O222" s="24"/>
      <c r="P222" s="24"/>
      <c r="T222" s="25"/>
    </row>
    <row r="223" spans="9:20" x14ac:dyDescent="0.3">
      <c r="I223" s="22"/>
      <c r="J223" s="22"/>
      <c r="K223" s="23"/>
      <c r="L223" s="23"/>
      <c r="M223" s="23"/>
      <c r="N223" s="24"/>
      <c r="O223" s="24"/>
      <c r="P223" s="24"/>
      <c r="T223" s="25"/>
    </row>
    <row r="224" spans="9:20" x14ac:dyDescent="0.3">
      <c r="I224" s="22"/>
      <c r="J224" s="22"/>
      <c r="K224" s="23"/>
      <c r="L224" s="23"/>
      <c r="M224" s="23"/>
      <c r="N224" s="24"/>
      <c r="O224" s="24"/>
      <c r="P224" s="24"/>
      <c r="T224" s="25"/>
    </row>
    <row r="225" spans="9:20" x14ac:dyDescent="0.3">
      <c r="I225" s="22"/>
      <c r="J225" s="22"/>
      <c r="K225" s="23"/>
      <c r="L225" s="23"/>
      <c r="M225" s="23"/>
      <c r="N225" s="24"/>
      <c r="O225" s="24"/>
      <c r="P225" s="24"/>
      <c r="T225" s="25"/>
    </row>
    <row r="226" spans="9:20" x14ac:dyDescent="0.3">
      <c r="I226" s="22"/>
      <c r="J226" s="22"/>
      <c r="K226" s="23"/>
      <c r="L226" s="23"/>
      <c r="M226" s="23"/>
      <c r="N226" s="24"/>
      <c r="O226" s="24"/>
      <c r="P226" s="24"/>
      <c r="T226" s="25"/>
    </row>
    <row r="227" spans="9:20" x14ac:dyDescent="0.3">
      <c r="I227" s="22"/>
      <c r="J227" s="22"/>
      <c r="K227" s="23"/>
      <c r="L227" s="23"/>
      <c r="M227" s="23"/>
      <c r="N227" s="24"/>
      <c r="O227" s="24"/>
      <c r="P227" s="24"/>
      <c r="T227" s="25"/>
    </row>
    <row r="228" spans="9:20" x14ac:dyDescent="0.3">
      <c r="I228" s="22"/>
      <c r="J228" s="22"/>
      <c r="K228" s="23"/>
      <c r="L228" s="23"/>
      <c r="M228" s="23"/>
      <c r="N228" s="24"/>
      <c r="O228" s="24"/>
      <c r="P228" s="24"/>
      <c r="T228" s="25"/>
    </row>
    <row r="229" spans="9:20" x14ac:dyDescent="0.3">
      <c r="I229" s="22"/>
      <c r="J229" s="22"/>
      <c r="K229" s="23"/>
      <c r="L229" s="23"/>
      <c r="M229" s="23"/>
      <c r="N229" s="24"/>
      <c r="O229" s="24"/>
      <c r="P229" s="24"/>
      <c r="T229" s="25"/>
    </row>
    <row r="230" spans="9:20" x14ac:dyDescent="0.3">
      <c r="I230" s="22"/>
      <c r="J230" s="22"/>
      <c r="K230" s="23"/>
      <c r="L230" s="23"/>
      <c r="M230" s="23"/>
      <c r="N230" s="24"/>
      <c r="O230" s="24"/>
      <c r="P230" s="24"/>
      <c r="T230" s="25"/>
    </row>
    <row r="231" spans="9:20" x14ac:dyDescent="0.3">
      <c r="I231" s="22"/>
      <c r="J231" s="22"/>
      <c r="K231" s="23"/>
      <c r="L231" s="23"/>
      <c r="M231" s="23"/>
      <c r="N231" s="24"/>
      <c r="O231" s="24"/>
      <c r="P231" s="24"/>
      <c r="T231" s="25"/>
    </row>
    <row r="232" spans="9:20" x14ac:dyDescent="0.3">
      <c r="I232" s="22"/>
      <c r="J232" s="22"/>
      <c r="K232" s="23"/>
      <c r="L232" s="23"/>
      <c r="M232" s="23"/>
      <c r="N232" s="24"/>
      <c r="O232" s="24"/>
      <c r="P232" s="24"/>
      <c r="T232" s="25"/>
    </row>
    <row r="233" spans="9:20" x14ac:dyDescent="0.3">
      <c r="I233" s="22"/>
      <c r="J233" s="22"/>
      <c r="K233" s="23"/>
      <c r="L233" s="23"/>
      <c r="M233" s="23"/>
      <c r="N233" s="24"/>
      <c r="O233" s="24"/>
      <c r="P233" s="24"/>
      <c r="T233" s="25"/>
    </row>
    <row r="234" spans="9:20" x14ac:dyDescent="0.3">
      <c r="I234" s="22"/>
      <c r="J234" s="22"/>
      <c r="K234" s="23"/>
      <c r="L234" s="23"/>
      <c r="M234" s="23"/>
      <c r="N234" s="24"/>
      <c r="O234" s="24"/>
      <c r="P234" s="24"/>
      <c r="T234" s="25"/>
    </row>
    <row r="235" spans="9:20" x14ac:dyDescent="0.3">
      <c r="I235" s="22"/>
      <c r="J235" s="22"/>
      <c r="K235" s="23"/>
      <c r="L235" s="23"/>
      <c r="M235" s="23"/>
      <c r="N235" s="24"/>
      <c r="O235" s="24"/>
      <c r="P235" s="24"/>
      <c r="T235" s="25"/>
    </row>
    <row r="236" spans="9:20" x14ac:dyDescent="0.3">
      <c r="I236" s="22"/>
      <c r="J236" s="22"/>
      <c r="K236" s="23"/>
      <c r="L236" s="23"/>
      <c r="M236" s="23"/>
      <c r="N236" s="24"/>
      <c r="O236" s="24"/>
      <c r="P236" s="24"/>
      <c r="T236" s="25"/>
    </row>
    <row r="237" spans="9:20" x14ac:dyDescent="0.3">
      <c r="I237" s="22"/>
      <c r="J237" s="22"/>
      <c r="K237" s="23"/>
      <c r="L237" s="23"/>
      <c r="M237" s="23"/>
      <c r="N237" s="24"/>
      <c r="O237" s="24"/>
      <c r="P237" s="24"/>
      <c r="T237" s="25"/>
    </row>
    <row r="238" spans="9:20" x14ac:dyDescent="0.3">
      <c r="I238" s="22"/>
      <c r="J238" s="22"/>
      <c r="K238" s="23"/>
      <c r="L238" s="23"/>
      <c r="M238" s="23"/>
      <c r="N238" s="24"/>
      <c r="O238" s="24"/>
      <c r="P238" s="24"/>
      <c r="T238" s="25"/>
    </row>
    <row r="239" spans="9:20" x14ac:dyDescent="0.3">
      <c r="I239" s="22"/>
      <c r="J239" s="22"/>
      <c r="K239" s="23"/>
      <c r="L239" s="23"/>
      <c r="M239" s="23"/>
      <c r="N239" s="24"/>
      <c r="O239" s="24"/>
      <c r="P239" s="24"/>
      <c r="T239" s="25"/>
    </row>
    <row r="240" spans="9:20" x14ac:dyDescent="0.3">
      <c r="I240" s="22"/>
      <c r="J240" s="22"/>
      <c r="K240" s="23"/>
      <c r="L240" s="23"/>
      <c r="M240" s="23"/>
      <c r="N240" s="24"/>
      <c r="O240" s="24"/>
      <c r="P240" s="24"/>
      <c r="T240" s="25"/>
    </row>
    <row r="241" spans="9:20" x14ac:dyDescent="0.3">
      <c r="I241" s="22"/>
      <c r="J241" s="22"/>
      <c r="K241" s="23"/>
      <c r="L241" s="23"/>
      <c r="M241" s="23"/>
      <c r="N241" s="24"/>
      <c r="O241" s="24"/>
      <c r="P241" s="24"/>
      <c r="T241" s="25"/>
    </row>
    <row r="242" spans="9:20" x14ac:dyDescent="0.3">
      <c r="I242" s="22"/>
      <c r="J242" s="22"/>
      <c r="K242" s="23"/>
      <c r="L242" s="23"/>
      <c r="M242" s="23"/>
      <c r="N242" s="24"/>
      <c r="O242" s="24"/>
      <c r="P242" s="24"/>
      <c r="T242" s="25"/>
    </row>
    <row r="243" spans="9:20" x14ac:dyDescent="0.3">
      <c r="I243" s="22"/>
      <c r="J243" s="22"/>
      <c r="K243" s="23"/>
      <c r="L243" s="23"/>
      <c r="M243" s="23"/>
      <c r="N243" s="24"/>
      <c r="O243" s="24"/>
      <c r="P243" s="24"/>
      <c r="T243" s="25"/>
    </row>
    <row r="244" spans="9:20" x14ac:dyDescent="0.3">
      <c r="I244" s="22"/>
      <c r="J244" s="22"/>
      <c r="K244" s="23"/>
      <c r="L244" s="23"/>
      <c r="M244" s="23"/>
      <c r="N244" s="24"/>
      <c r="O244" s="24"/>
      <c r="P244" s="24"/>
      <c r="T244" s="25"/>
    </row>
    <row r="245" spans="9:20" x14ac:dyDescent="0.3">
      <c r="I245" s="22"/>
      <c r="J245" s="22"/>
      <c r="K245" s="23"/>
      <c r="L245" s="23"/>
      <c r="M245" s="23"/>
      <c r="N245" s="24"/>
      <c r="O245" s="24"/>
      <c r="P245" s="24"/>
      <c r="T245" s="25"/>
    </row>
    <row r="246" spans="9:20" x14ac:dyDescent="0.3">
      <c r="I246" s="22"/>
      <c r="J246" s="22"/>
      <c r="K246" s="23"/>
      <c r="L246" s="23"/>
      <c r="M246" s="23"/>
      <c r="N246" s="24"/>
      <c r="O246" s="24"/>
      <c r="P246" s="24"/>
      <c r="T246" s="25"/>
    </row>
    <row r="247" spans="9:20" x14ac:dyDescent="0.3">
      <c r="I247" s="22"/>
      <c r="J247" s="22"/>
      <c r="K247" s="23"/>
      <c r="L247" s="23"/>
      <c r="M247" s="23"/>
      <c r="N247" s="24"/>
      <c r="O247" s="24"/>
      <c r="P247" s="24"/>
      <c r="T247" s="25"/>
    </row>
    <row r="248" spans="9:20" x14ac:dyDescent="0.3">
      <c r="I248" s="22"/>
      <c r="J248" s="22"/>
      <c r="K248" s="23"/>
      <c r="L248" s="23"/>
      <c r="M248" s="23"/>
      <c r="N248" s="24"/>
      <c r="O248" s="24"/>
      <c r="P248" s="24"/>
      <c r="T248" s="25"/>
    </row>
    <row r="249" spans="9:20" x14ac:dyDescent="0.3">
      <c r="I249" s="22"/>
      <c r="J249" s="22"/>
      <c r="K249" s="23"/>
      <c r="L249" s="23"/>
      <c r="M249" s="23"/>
      <c r="N249" s="24"/>
      <c r="O249" s="24"/>
      <c r="P249" s="24"/>
      <c r="T249" s="25"/>
    </row>
    <row r="250" spans="9:20" x14ac:dyDescent="0.3">
      <c r="I250" s="22"/>
      <c r="J250" s="22"/>
      <c r="K250" s="23"/>
      <c r="L250" s="23"/>
      <c r="M250" s="23"/>
      <c r="N250" s="24"/>
      <c r="O250" s="24"/>
      <c r="P250" s="24"/>
      <c r="T250" s="25"/>
    </row>
    <row r="251" spans="9:20" x14ac:dyDescent="0.3">
      <c r="I251" s="22"/>
      <c r="J251" s="22"/>
      <c r="K251" s="23"/>
      <c r="L251" s="23"/>
      <c r="M251" s="23"/>
      <c r="N251" s="24"/>
      <c r="O251" s="24"/>
      <c r="P251" s="24"/>
      <c r="T251" s="25"/>
    </row>
    <row r="252" spans="9:20" x14ac:dyDescent="0.3">
      <c r="I252" s="22"/>
      <c r="J252" s="22"/>
      <c r="K252" s="23"/>
      <c r="L252" s="23"/>
      <c r="M252" s="23"/>
      <c r="N252" s="24"/>
      <c r="O252" s="24"/>
      <c r="P252" s="24"/>
      <c r="T252" s="25"/>
    </row>
    <row r="253" spans="9:20" x14ac:dyDescent="0.3">
      <c r="I253" s="22"/>
      <c r="J253" s="22"/>
      <c r="K253" s="23"/>
      <c r="L253" s="23"/>
      <c r="M253" s="23"/>
      <c r="N253" s="24"/>
      <c r="O253" s="24"/>
      <c r="P253" s="24"/>
      <c r="T253" s="25"/>
    </row>
    <row r="254" spans="9:20" x14ac:dyDescent="0.3">
      <c r="I254" s="22"/>
      <c r="J254" s="22"/>
      <c r="K254" s="23"/>
      <c r="L254" s="23"/>
      <c r="M254" s="23"/>
      <c r="N254" s="24"/>
      <c r="O254" s="24"/>
      <c r="P254" s="24"/>
      <c r="T254" s="25"/>
    </row>
    <row r="255" spans="9:20" x14ac:dyDescent="0.3">
      <c r="I255" s="22"/>
      <c r="J255" s="22"/>
      <c r="K255" s="23"/>
      <c r="L255" s="23"/>
      <c r="M255" s="23"/>
      <c r="N255" s="24"/>
      <c r="O255" s="24"/>
      <c r="P255" s="24"/>
      <c r="T255" s="25"/>
    </row>
    <row r="256" spans="9:20" x14ac:dyDescent="0.3">
      <c r="I256" s="22"/>
      <c r="J256" s="22"/>
      <c r="K256" s="23"/>
      <c r="L256" s="23"/>
      <c r="M256" s="23"/>
      <c r="N256" s="24"/>
      <c r="O256" s="24"/>
      <c r="P256" s="24"/>
      <c r="T256" s="25"/>
    </row>
    <row r="257" spans="9:20" x14ac:dyDescent="0.3">
      <c r="I257" s="22"/>
      <c r="J257" s="22"/>
      <c r="K257" s="23"/>
      <c r="L257" s="23"/>
      <c r="M257" s="23"/>
      <c r="N257" s="24"/>
      <c r="O257" s="24"/>
      <c r="P257" s="24"/>
      <c r="T257" s="25"/>
    </row>
    <row r="258" spans="9:20" x14ac:dyDescent="0.3">
      <c r="I258" s="22"/>
      <c r="J258" s="22"/>
      <c r="K258" s="23"/>
      <c r="L258" s="23"/>
      <c r="M258" s="23"/>
      <c r="N258" s="24"/>
      <c r="O258" s="24"/>
      <c r="P258" s="24"/>
      <c r="T258" s="25"/>
    </row>
    <row r="259" spans="9:20" x14ac:dyDescent="0.3">
      <c r="I259" s="22"/>
      <c r="J259" s="22"/>
      <c r="K259" s="23"/>
      <c r="L259" s="23"/>
      <c r="M259" s="23"/>
      <c r="N259" s="24"/>
      <c r="O259" s="24"/>
      <c r="P259" s="24"/>
      <c r="T259" s="25"/>
    </row>
    <row r="260" spans="9:20" x14ac:dyDescent="0.3">
      <c r="I260" s="22"/>
      <c r="J260" s="22"/>
      <c r="K260" s="23"/>
      <c r="L260" s="23"/>
      <c r="M260" s="23"/>
      <c r="N260" s="24"/>
      <c r="O260" s="24"/>
      <c r="P260" s="24"/>
      <c r="T260" s="25"/>
    </row>
    <row r="261" spans="9:20" x14ac:dyDescent="0.3">
      <c r="I261" s="22"/>
      <c r="J261" s="22"/>
      <c r="K261" s="23"/>
      <c r="L261" s="23"/>
      <c r="M261" s="23"/>
      <c r="N261" s="24"/>
      <c r="O261" s="24"/>
      <c r="P261" s="24"/>
      <c r="T261" s="25"/>
    </row>
    <row r="262" spans="9:20" x14ac:dyDescent="0.3">
      <c r="I262" s="22"/>
      <c r="J262" s="22"/>
      <c r="K262" s="23"/>
      <c r="L262" s="23"/>
      <c r="M262" s="23"/>
      <c r="N262" s="24"/>
      <c r="O262" s="24"/>
      <c r="P262" s="24"/>
      <c r="T262" s="25"/>
    </row>
    <row r="263" spans="9:20" x14ac:dyDescent="0.3">
      <c r="I263" s="22"/>
      <c r="J263" s="22"/>
      <c r="K263" s="23"/>
      <c r="L263" s="23"/>
      <c r="M263" s="23"/>
      <c r="N263" s="24"/>
      <c r="O263" s="24"/>
      <c r="P263" s="24"/>
      <c r="T263" s="25"/>
    </row>
    <row r="264" spans="9:20" x14ac:dyDescent="0.3">
      <c r="I264" s="22"/>
      <c r="J264" s="22"/>
      <c r="K264" s="23"/>
      <c r="L264" s="23"/>
      <c r="M264" s="23"/>
      <c r="N264" s="24"/>
      <c r="O264" s="24"/>
      <c r="P264" s="24"/>
      <c r="T264" s="25"/>
    </row>
    <row r="265" spans="9:20" x14ac:dyDescent="0.3">
      <c r="I265" s="22"/>
      <c r="J265" s="22"/>
      <c r="K265" s="23"/>
      <c r="L265" s="23"/>
      <c r="M265" s="23"/>
      <c r="N265" s="24"/>
      <c r="O265" s="24"/>
      <c r="P265" s="24"/>
      <c r="T265" s="25"/>
    </row>
    <row r="266" spans="9:20" x14ac:dyDescent="0.3">
      <c r="I266" s="22"/>
      <c r="J266" s="22"/>
      <c r="K266" s="23"/>
      <c r="L266" s="23"/>
      <c r="M266" s="23"/>
      <c r="N266" s="24"/>
      <c r="O266" s="24"/>
      <c r="P266" s="24"/>
      <c r="T266" s="25"/>
    </row>
    <row r="267" spans="9:20" x14ac:dyDescent="0.3">
      <c r="I267" s="22"/>
      <c r="J267" s="22"/>
      <c r="K267" s="23"/>
      <c r="L267" s="23"/>
      <c r="M267" s="23"/>
      <c r="N267" s="24"/>
      <c r="O267" s="24"/>
      <c r="P267" s="24"/>
      <c r="T267" s="25"/>
    </row>
    <row r="268" spans="9:20" x14ac:dyDescent="0.3">
      <c r="I268" s="22"/>
      <c r="J268" s="22"/>
      <c r="K268" s="23"/>
      <c r="L268" s="23"/>
      <c r="M268" s="23"/>
      <c r="N268" s="24"/>
      <c r="O268" s="24"/>
      <c r="P268" s="24"/>
      <c r="T268" s="25"/>
    </row>
    <row r="269" spans="9:20" x14ac:dyDescent="0.3">
      <c r="I269" s="22"/>
      <c r="J269" s="22"/>
      <c r="K269" s="23"/>
      <c r="L269" s="23"/>
      <c r="M269" s="23"/>
      <c r="N269" s="24"/>
      <c r="O269" s="24"/>
      <c r="P269" s="24"/>
      <c r="T269" s="25"/>
    </row>
    <row r="270" spans="9:20" x14ac:dyDescent="0.3">
      <c r="I270" s="22"/>
      <c r="J270" s="22"/>
      <c r="K270" s="23"/>
      <c r="L270" s="23"/>
      <c r="M270" s="23"/>
      <c r="N270" s="24"/>
      <c r="O270" s="24"/>
      <c r="P270" s="24"/>
      <c r="T270" s="25"/>
    </row>
    <row r="271" spans="9:20" x14ac:dyDescent="0.3">
      <c r="I271" s="22"/>
      <c r="J271" s="22"/>
      <c r="K271" s="23"/>
      <c r="L271" s="23"/>
      <c r="M271" s="23"/>
      <c r="N271" s="24"/>
      <c r="O271" s="24"/>
      <c r="P271" s="24"/>
      <c r="T271" s="25"/>
    </row>
    <row r="272" spans="9:20" x14ac:dyDescent="0.3">
      <c r="I272" s="22"/>
      <c r="J272" s="22"/>
      <c r="K272" s="23"/>
      <c r="L272" s="23"/>
      <c r="M272" s="23"/>
      <c r="N272" s="24"/>
      <c r="O272" s="24"/>
      <c r="P272" s="24"/>
      <c r="T272" s="25"/>
    </row>
    <row r="273" spans="9:20" x14ac:dyDescent="0.3">
      <c r="I273" s="22"/>
      <c r="J273" s="22"/>
      <c r="K273" s="23"/>
      <c r="L273" s="23"/>
      <c r="M273" s="23"/>
      <c r="N273" s="24"/>
      <c r="O273" s="24"/>
      <c r="P273" s="24"/>
      <c r="T273" s="25"/>
    </row>
    <row r="274" spans="9:20" x14ac:dyDescent="0.3">
      <c r="I274" s="22"/>
      <c r="J274" s="22"/>
      <c r="K274" s="23"/>
      <c r="L274" s="23"/>
      <c r="M274" s="23"/>
      <c r="N274" s="24"/>
      <c r="O274" s="24"/>
      <c r="P274" s="24"/>
      <c r="T274" s="25"/>
    </row>
    <row r="275" spans="9:20" x14ac:dyDescent="0.3">
      <c r="I275" s="22"/>
      <c r="J275" s="22"/>
      <c r="K275" s="23"/>
      <c r="L275" s="23"/>
      <c r="M275" s="23"/>
      <c r="N275" s="24"/>
      <c r="O275" s="24"/>
      <c r="P275" s="24"/>
      <c r="T275" s="25"/>
    </row>
    <row r="276" spans="9:20" x14ac:dyDescent="0.3">
      <c r="I276" s="22"/>
      <c r="J276" s="22"/>
      <c r="K276" s="23"/>
      <c r="L276" s="23"/>
      <c r="M276" s="23"/>
      <c r="N276" s="24"/>
      <c r="O276" s="24"/>
      <c r="P276" s="24"/>
      <c r="T276" s="25"/>
    </row>
    <row r="277" spans="9:20" x14ac:dyDescent="0.3">
      <c r="I277" s="22"/>
      <c r="J277" s="22"/>
      <c r="K277" s="23"/>
      <c r="L277" s="23"/>
      <c r="M277" s="23"/>
      <c r="N277" s="24"/>
      <c r="O277" s="24"/>
      <c r="P277" s="24"/>
      <c r="T277" s="25"/>
    </row>
    <row r="278" spans="9:20" x14ac:dyDescent="0.3">
      <c r="I278" s="22"/>
      <c r="J278" s="22"/>
      <c r="K278" s="23"/>
      <c r="L278" s="23"/>
      <c r="M278" s="23"/>
      <c r="N278" s="24"/>
      <c r="O278" s="24"/>
      <c r="P278" s="24"/>
      <c r="T278" s="25"/>
    </row>
    <row r="279" spans="9:20" x14ac:dyDescent="0.3">
      <c r="I279" s="22"/>
      <c r="J279" s="22"/>
      <c r="K279" s="23"/>
      <c r="L279" s="23"/>
      <c r="M279" s="23"/>
      <c r="N279" s="24"/>
      <c r="O279" s="24"/>
      <c r="P279" s="24"/>
      <c r="T279" s="25"/>
    </row>
    <row r="280" spans="9:20" x14ac:dyDescent="0.3">
      <c r="I280" s="22"/>
      <c r="J280" s="22"/>
      <c r="K280" s="23"/>
      <c r="L280" s="23"/>
      <c r="M280" s="23"/>
      <c r="N280" s="24"/>
      <c r="O280" s="24"/>
      <c r="P280" s="24"/>
      <c r="T280" s="25"/>
    </row>
    <row r="281" spans="9:20" x14ac:dyDescent="0.3">
      <c r="I281" s="22"/>
      <c r="J281" s="22"/>
      <c r="K281" s="23"/>
      <c r="L281" s="23"/>
      <c r="M281" s="23"/>
      <c r="N281" s="24"/>
      <c r="O281" s="24"/>
      <c r="P281" s="24"/>
      <c r="T281" s="25"/>
    </row>
    <row r="282" spans="9:20" x14ac:dyDescent="0.3">
      <c r="I282" s="22"/>
      <c r="J282" s="22"/>
      <c r="K282" s="23"/>
      <c r="L282" s="23"/>
      <c r="M282" s="23"/>
      <c r="N282" s="24"/>
      <c r="O282" s="24"/>
      <c r="P282" s="24"/>
      <c r="T282" s="25"/>
    </row>
    <row r="283" spans="9:20" x14ac:dyDescent="0.3">
      <c r="I283" s="22"/>
      <c r="J283" s="22"/>
      <c r="K283" s="23"/>
      <c r="L283" s="23"/>
      <c r="M283" s="23"/>
      <c r="N283" s="24"/>
      <c r="O283" s="24"/>
      <c r="P283" s="24"/>
      <c r="T283" s="25"/>
    </row>
    <row r="284" spans="9:20" x14ac:dyDescent="0.3">
      <c r="I284" s="22"/>
      <c r="J284" s="22"/>
      <c r="K284" s="23"/>
      <c r="L284" s="23"/>
      <c r="M284" s="23"/>
      <c r="N284" s="24"/>
      <c r="O284" s="24"/>
      <c r="P284" s="24"/>
      <c r="T284" s="25"/>
    </row>
    <row r="285" spans="9:20" x14ac:dyDescent="0.3">
      <c r="I285" s="22"/>
      <c r="J285" s="22"/>
      <c r="K285" s="23"/>
      <c r="L285" s="23"/>
      <c r="M285" s="23"/>
      <c r="N285" s="24"/>
      <c r="O285" s="24"/>
      <c r="P285" s="24"/>
      <c r="T285" s="25"/>
    </row>
    <row r="286" spans="9:20" x14ac:dyDescent="0.3">
      <c r="I286" s="22"/>
      <c r="J286" s="22"/>
      <c r="K286" s="23"/>
      <c r="L286" s="23"/>
      <c r="M286" s="23"/>
      <c r="N286" s="24"/>
      <c r="O286" s="24"/>
      <c r="P286" s="24"/>
      <c r="T286" s="25"/>
    </row>
    <row r="287" spans="9:20" x14ac:dyDescent="0.3">
      <c r="I287" s="22"/>
      <c r="J287" s="22"/>
      <c r="K287" s="23"/>
      <c r="L287" s="23"/>
      <c r="M287" s="23"/>
      <c r="N287" s="24"/>
      <c r="O287" s="24"/>
      <c r="P287" s="24"/>
      <c r="T287" s="25"/>
    </row>
    <row r="288" spans="9:20" x14ac:dyDescent="0.3">
      <c r="I288" s="22"/>
      <c r="J288" s="22"/>
      <c r="K288" s="23"/>
      <c r="L288" s="23"/>
      <c r="M288" s="23"/>
      <c r="N288" s="24"/>
      <c r="O288" s="24"/>
      <c r="P288" s="24"/>
      <c r="T288" s="25"/>
    </row>
    <row r="289" spans="9:20" x14ac:dyDescent="0.3">
      <c r="I289" s="22"/>
      <c r="J289" s="22"/>
      <c r="K289" s="23"/>
      <c r="L289" s="23"/>
      <c r="M289" s="23"/>
      <c r="N289" s="24"/>
      <c r="O289" s="24"/>
      <c r="P289" s="24"/>
      <c r="T289" s="25"/>
    </row>
    <row r="290" spans="9:20" x14ac:dyDescent="0.3">
      <c r="I290" s="22"/>
      <c r="J290" s="22"/>
      <c r="K290" s="23"/>
      <c r="L290" s="23"/>
      <c r="M290" s="23"/>
      <c r="N290" s="24"/>
      <c r="O290" s="24"/>
      <c r="P290" s="24"/>
      <c r="T290" s="25"/>
    </row>
    <row r="291" spans="9:20" x14ac:dyDescent="0.3">
      <c r="I291" s="22"/>
      <c r="J291" s="22"/>
      <c r="K291" s="23"/>
      <c r="L291" s="23"/>
      <c r="M291" s="23"/>
      <c r="N291" s="24"/>
      <c r="O291" s="24"/>
      <c r="P291" s="24"/>
      <c r="T291" s="25"/>
    </row>
    <row r="292" spans="9:20" x14ac:dyDescent="0.3">
      <c r="I292" s="22"/>
      <c r="J292" s="22"/>
      <c r="K292" s="23"/>
      <c r="L292" s="23"/>
      <c r="M292" s="23"/>
      <c r="N292" s="24"/>
      <c r="O292" s="24"/>
      <c r="P292" s="24"/>
      <c r="T292" s="25"/>
    </row>
    <row r="293" spans="9:20" x14ac:dyDescent="0.3">
      <c r="I293" s="22"/>
      <c r="J293" s="22"/>
      <c r="K293" s="23"/>
      <c r="L293" s="23"/>
      <c r="M293" s="23"/>
      <c r="N293" s="24"/>
      <c r="O293" s="24"/>
      <c r="P293" s="24"/>
      <c r="T293" s="25"/>
    </row>
    <row r="294" spans="9:20" x14ac:dyDescent="0.3">
      <c r="I294" s="22"/>
      <c r="J294" s="22"/>
      <c r="K294" s="23"/>
      <c r="L294" s="23"/>
      <c r="M294" s="23"/>
      <c r="N294" s="24"/>
      <c r="O294" s="24"/>
      <c r="P294" s="24"/>
      <c r="T294" s="25"/>
    </row>
    <row r="295" spans="9:20" x14ac:dyDescent="0.3">
      <c r="I295" s="22"/>
      <c r="J295" s="22"/>
      <c r="K295" s="23"/>
      <c r="L295" s="23"/>
      <c r="M295" s="23"/>
      <c r="N295" s="24"/>
      <c r="O295" s="24"/>
      <c r="P295" s="24"/>
      <c r="T295" s="25"/>
    </row>
    <row r="296" spans="9:20" x14ac:dyDescent="0.3">
      <c r="I296" s="22"/>
      <c r="J296" s="22"/>
      <c r="K296" s="23"/>
      <c r="L296" s="23"/>
      <c r="M296" s="23"/>
      <c r="N296" s="24"/>
      <c r="O296" s="24"/>
      <c r="P296" s="24"/>
      <c r="T296" s="25"/>
    </row>
    <row r="297" spans="9:20" x14ac:dyDescent="0.3">
      <c r="I297" s="22"/>
      <c r="J297" s="22"/>
      <c r="K297" s="23"/>
      <c r="L297" s="23"/>
      <c r="M297" s="23"/>
      <c r="N297" s="24"/>
      <c r="O297" s="24"/>
      <c r="P297" s="24"/>
      <c r="T297" s="25"/>
    </row>
    <row r="298" spans="9:20" x14ac:dyDescent="0.3">
      <c r="I298" s="22"/>
      <c r="J298" s="22"/>
      <c r="K298" s="23"/>
      <c r="L298" s="23"/>
      <c r="M298" s="23"/>
      <c r="N298" s="24"/>
      <c r="O298" s="24"/>
      <c r="P298" s="24"/>
      <c r="T298" s="25"/>
    </row>
    <row r="299" spans="9:20" x14ac:dyDescent="0.3">
      <c r="I299" s="22"/>
      <c r="J299" s="22"/>
      <c r="K299" s="23"/>
      <c r="L299" s="23"/>
      <c r="M299" s="23"/>
      <c r="N299" s="24"/>
      <c r="O299" s="24"/>
      <c r="P299" s="24"/>
      <c r="T299" s="25"/>
    </row>
    <row r="300" spans="9:20" x14ac:dyDescent="0.3">
      <c r="I300" s="22"/>
      <c r="J300" s="22"/>
      <c r="K300" s="23"/>
      <c r="L300" s="23"/>
      <c r="M300" s="23"/>
      <c r="N300" s="24"/>
      <c r="O300" s="24"/>
      <c r="P300" s="24"/>
      <c r="T300" s="25"/>
    </row>
    <row r="301" spans="9:20" x14ac:dyDescent="0.3">
      <c r="I301" s="22"/>
      <c r="J301" s="22"/>
      <c r="K301" s="23"/>
      <c r="L301" s="23"/>
      <c r="M301" s="23"/>
      <c r="N301" s="24"/>
      <c r="O301" s="24"/>
      <c r="P301" s="24"/>
      <c r="T301" s="25"/>
    </row>
    <row r="302" spans="9:20" x14ac:dyDescent="0.3">
      <c r="I302" s="22"/>
      <c r="J302" s="22"/>
      <c r="K302" s="23"/>
      <c r="L302" s="23"/>
      <c r="M302" s="23"/>
      <c r="N302" s="24"/>
      <c r="O302" s="24"/>
      <c r="P302" s="24"/>
      <c r="T302" s="25"/>
    </row>
    <row r="303" spans="9:20" x14ac:dyDescent="0.3">
      <c r="I303" s="22"/>
      <c r="J303" s="22"/>
      <c r="K303" s="23"/>
      <c r="L303" s="23"/>
      <c r="M303" s="23"/>
      <c r="N303" s="24"/>
      <c r="O303" s="24"/>
      <c r="P303" s="24"/>
      <c r="T303" s="25"/>
    </row>
    <row r="304" spans="9:20" x14ac:dyDescent="0.3">
      <c r="I304" s="22"/>
      <c r="J304" s="22"/>
      <c r="K304" s="23"/>
      <c r="L304" s="23"/>
      <c r="M304" s="23"/>
      <c r="N304" s="24"/>
      <c r="O304" s="24"/>
      <c r="P304" s="24"/>
      <c r="T304" s="25"/>
    </row>
    <row r="305" spans="9:20" x14ac:dyDescent="0.3">
      <c r="I305" s="22"/>
      <c r="J305" s="22"/>
      <c r="K305" s="23"/>
      <c r="L305" s="23"/>
      <c r="M305" s="23"/>
      <c r="N305" s="24"/>
      <c r="O305" s="24"/>
      <c r="P305" s="24"/>
      <c r="T305" s="25"/>
    </row>
    <row r="306" spans="9:20" x14ac:dyDescent="0.3">
      <c r="I306" s="22"/>
      <c r="J306" s="22"/>
      <c r="K306" s="23"/>
      <c r="L306" s="23"/>
      <c r="M306" s="23"/>
      <c r="N306" s="24"/>
      <c r="O306" s="24"/>
      <c r="P306" s="24"/>
      <c r="T306" s="25"/>
    </row>
    <row r="307" spans="9:20" x14ac:dyDescent="0.3">
      <c r="I307" s="22"/>
      <c r="J307" s="22"/>
      <c r="K307" s="23"/>
      <c r="L307" s="23"/>
      <c r="M307" s="23"/>
      <c r="N307" s="24"/>
      <c r="O307" s="24"/>
      <c r="P307" s="24"/>
      <c r="T307" s="25"/>
    </row>
    <row r="308" spans="9:20" x14ac:dyDescent="0.3">
      <c r="I308" s="22"/>
      <c r="J308" s="22"/>
      <c r="K308" s="23"/>
      <c r="L308" s="23"/>
      <c r="M308" s="23"/>
      <c r="N308" s="24"/>
      <c r="O308" s="24"/>
      <c r="P308" s="24"/>
      <c r="T308" s="25"/>
    </row>
    <row r="309" spans="9:20" x14ac:dyDescent="0.3">
      <c r="I309" s="22"/>
      <c r="J309" s="22"/>
      <c r="K309" s="23"/>
      <c r="L309" s="23"/>
      <c r="M309" s="23"/>
      <c r="N309" s="24"/>
      <c r="O309" s="24"/>
      <c r="P309" s="24"/>
      <c r="T309" s="25"/>
    </row>
    <row r="310" spans="9:20" x14ac:dyDescent="0.3">
      <c r="I310" s="22"/>
      <c r="J310" s="22"/>
      <c r="K310" s="23"/>
      <c r="L310" s="23"/>
      <c r="M310" s="23"/>
      <c r="N310" s="24"/>
      <c r="O310" s="24"/>
      <c r="P310" s="24"/>
      <c r="T310" s="25"/>
    </row>
    <row r="311" spans="9:20" x14ac:dyDescent="0.3">
      <c r="I311" s="22"/>
      <c r="J311" s="22"/>
      <c r="K311" s="23"/>
      <c r="L311" s="23"/>
      <c r="M311" s="23"/>
      <c r="N311" s="24"/>
      <c r="O311" s="24"/>
      <c r="P311" s="24"/>
      <c r="T311" s="25"/>
    </row>
    <row r="312" spans="9:20" x14ac:dyDescent="0.3">
      <c r="I312" s="22"/>
      <c r="J312" s="22"/>
      <c r="K312" s="23"/>
      <c r="L312" s="23"/>
      <c r="M312" s="23"/>
      <c r="N312" s="24"/>
      <c r="O312" s="24"/>
      <c r="P312" s="24"/>
      <c r="T312" s="25"/>
    </row>
    <row r="313" spans="9:20" x14ac:dyDescent="0.3">
      <c r="I313" s="22"/>
      <c r="J313" s="22"/>
      <c r="K313" s="23"/>
      <c r="L313" s="23"/>
      <c r="M313" s="23"/>
      <c r="N313" s="24"/>
      <c r="O313" s="24"/>
      <c r="P313" s="24"/>
      <c r="T313" s="25"/>
    </row>
    <row r="314" spans="9:20" x14ac:dyDescent="0.3">
      <c r="I314" s="22"/>
      <c r="J314" s="22"/>
      <c r="K314" s="23"/>
      <c r="L314" s="23"/>
      <c r="M314" s="23"/>
      <c r="N314" s="24"/>
      <c r="O314" s="24"/>
      <c r="P314" s="24"/>
      <c r="T314" s="25"/>
    </row>
    <row r="315" spans="9:20" x14ac:dyDescent="0.3">
      <c r="I315" s="22"/>
      <c r="J315" s="22"/>
      <c r="K315" s="23"/>
      <c r="L315" s="23"/>
      <c r="M315" s="23"/>
      <c r="N315" s="24"/>
      <c r="O315" s="24"/>
      <c r="P315" s="24"/>
      <c r="T315" s="25"/>
    </row>
    <row r="316" spans="9:20" x14ac:dyDescent="0.3">
      <c r="I316" s="22"/>
      <c r="J316" s="22"/>
      <c r="K316" s="23"/>
      <c r="L316" s="23"/>
      <c r="M316" s="23"/>
      <c r="N316" s="24"/>
      <c r="O316" s="24"/>
      <c r="P316" s="24"/>
      <c r="T316" s="25"/>
    </row>
    <row r="317" spans="9:20" x14ac:dyDescent="0.3">
      <c r="I317" s="22"/>
      <c r="J317" s="22"/>
      <c r="K317" s="23"/>
      <c r="L317" s="23"/>
      <c r="M317" s="23"/>
      <c r="N317" s="24"/>
      <c r="O317" s="24"/>
      <c r="P317" s="24"/>
      <c r="T317" s="25"/>
    </row>
    <row r="318" spans="9:20" x14ac:dyDescent="0.3">
      <c r="I318" s="22"/>
      <c r="J318" s="22"/>
      <c r="K318" s="23"/>
      <c r="L318" s="23"/>
      <c r="M318" s="23"/>
      <c r="N318" s="24"/>
      <c r="O318" s="24"/>
      <c r="P318" s="24"/>
      <c r="T318" s="25"/>
    </row>
    <row r="319" spans="9:20" x14ac:dyDescent="0.3">
      <c r="I319" s="22"/>
      <c r="J319" s="22"/>
      <c r="K319" s="23"/>
      <c r="L319" s="23"/>
      <c r="M319" s="23"/>
      <c r="N319" s="24"/>
      <c r="O319" s="24"/>
      <c r="P319" s="24"/>
      <c r="T319" s="25"/>
    </row>
    <row r="320" spans="9:20" x14ac:dyDescent="0.3">
      <c r="I320" s="22"/>
      <c r="J320" s="22"/>
      <c r="K320" s="23"/>
      <c r="L320" s="23"/>
      <c r="M320" s="23"/>
      <c r="N320" s="24"/>
      <c r="O320" s="24"/>
      <c r="P320" s="24"/>
      <c r="T320" s="25"/>
    </row>
    <row r="321" spans="9:20" x14ac:dyDescent="0.3">
      <c r="I321" s="22"/>
      <c r="J321" s="22"/>
      <c r="K321" s="23"/>
      <c r="L321" s="23"/>
      <c r="M321" s="23"/>
      <c r="N321" s="24"/>
      <c r="O321" s="24"/>
      <c r="P321" s="24"/>
      <c r="T321" s="25"/>
    </row>
    <row r="322" spans="9:20" x14ac:dyDescent="0.3">
      <c r="I322" s="22"/>
      <c r="J322" s="22"/>
      <c r="K322" s="23"/>
      <c r="L322" s="23"/>
      <c r="M322" s="23"/>
      <c r="N322" s="24"/>
      <c r="O322" s="24"/>
      <c r="P322" s="24"/>
      <c r="T322" s="25"/>
    </row>
    <row r="323" spans="9:20" x14ac:dyDescent="0.3">
      <c r="I323" s="22"/>
      <c r="J323" s="22"/>
      <c r="K323" s="23"/>
      <c r="L323" s="23"/>
      <c r="M323" s="23"/>
      <c r="N323" s="24"/>
      <c r="O323" s="24"/>
      <c r="P323" s="24"/>
      <c r="T323" s="25"/>
    </row>
    <row r="324" spans="9:20" x14ac:dyDescent="0.3">
      <c r="I324" s="22"/>
      <c r="J324" s="22"/>
      <c r="K324" s="23"/>
      <c r="L324" s="23"/>
      <c r="M324" s="23"/>
      <c r="N324" s="24"/>
      <c r="O324" s="24"/>
      <c r="P324" s="24"/>
      <c r="T324" s="25"/>
    </row>
    <row r="325" spans="9:20" x14ac:dyDescent="0.3">
      <c r="I325" s="22"/>
      <c r="J325" s="22"/>
      <c r="K325" s="23"/>
      <c r="L325" s="23"/>
      <c r="M325" s="23"/>
      <c r="N325" s="24"/>
      <c r="O325" s="24"/>
      <c r="P325" s="24"/>
      <c r="T325" s="25"/>
    </row>
    <row r="326" spans="9:20" x14ac:dyDescent="0.3">
      <c r="I326" s="22"/>
      <c r="J326" s="22"/>
      <c r="K326" s="23"/>
      <c r="L326" s="23"/>
      <c r="M326" s="23"/>
      <c r="N326" s="24"/>
      <c r="O326" s="24"/>
      <c r="P326" s="24"/>
      <c r="T326" s="25"/>
    </row>
    <row r="327" spans="9:20" x14ac:dyDescent="0.3">
      <c r="I327" s="22"/>
      <c r="J327" s="22"/>
      <c r="K327" s="23"/>
      <c r="L327" s="23"/>
      <c r="M327" s="23"/>
      <c r="N327" s="24"/>
      <c r="O327" s="24"/>
      <c r="P327" s="24"/>
      <c r="T327" s="25"/>
    </row>
    <row r="328" spans="9:20" x14ac:dyDescent="0.3">
      <c r="I328" s="22"/>
      <c r="J328" s="22"/>
      <c r="K328" s="23"/>
      <c r="L328" s="23"/>
      <c r="M328" s="23"/>
      <c r="N328" s="24"/>
      <c r="O328" s="24"/>
      <c r="P328" s="24"/>
      <c r="T328" s="25"/>
    </row>
    <row r="329" spans="9:20" x14ac:dyDescent="0.3">
      <c r="I329" s="22"/>
      <c r="J329" s="22"/>
      <c r="K329" s="23"/>
      <c r="L329" s="23"/>
      <c r="M329" s="23"/>
      <c r="N329" s="24"/>
      <c r="O329" s="24"/>
      <c r="P329" s="24"/>
      <c r="T329" s="25"/>
    </row>
    <row r="330" spans="9:20" x14ac:dyDescent="0.3">
      <c r="I330" s="22"/>
      <c r="J330" s="22"/>
      <c r="K330" s="23"/>
      <c r="L330" s="23"/>
      <c r="M330" s="23"/>
      <c r="N330" s="24"/>
      <c r="O330" s="24"/>
      <c r="P330" s="24"/>
      <c r="T330" s="25"/>
    </row>
    <row r="331" spans="9:20" x14ac:dyDescent="0.3">
      <c r="I331" s="22"/>
      <c r="J331" s="22"/>
      <c r="K331" s="23"/>
      <c r="L331" s="23"/>
      <c r="M331" s="23"/>
      <c r="N331" s="24"/>
      <c r="O331" s="24"/>
      <c r="P331" s="24"/>
      <c r="T331" s="25"/>
    </row>
    <row r="332" spans="9:20" x14ac:dyDescent="0.3">
      <c r="I332" s="22"/>
      <c r="J332" s="22"/>
      <c r="K332" s="23"/>
      <c r="L332" s="23"/>
      <c r="M332" s="23"/>
      <c r="N332" s="24"/>
      <c r="O332" s="24"/>
      <c r="P332" s="24"/>
      <c r="T332" s="25"/>
    </row>
    <row r="333" spans="9:20" x14ac:dyDescent="0.3">
      <c r="I333" s="22"/>
      <c r="J333" s="22"/>
      <c r="K333" s="23"/>
      <c r="L333" s="23"/>
      <c r="M333" s="23"/>
      <c r="N333" s="24"/>
      <c r="O333" s="24"/>
      <c r="P333" s="24"/>
      <c r="T333" s="25"/>
    </row>
    <row r="334" spans="9:20" x14ac:dyDescent="0.3">
      <c r="I334" s="22"/>
      <c r="J334" s="22"/>
      <c r="K334" s="23"/>
      <c r="L334" s="23"/>
      <c r="M334" s="23"/>
      <c r="N334" s="24"/>
      <c r="O334" s="24"/>
      <c r="P334" s="24"/>
      <c r="T334" s="25"/>
    </row>
    <row r="335" spans="9:20" x14ac:dyDescent="0.3">
      <c r="I335" s="22"/>
      <c r="J335" s="22"/>
      <c r="K335" s="23"/>
      <c r="L335" s="23"/>
      <c r="M335" s="23"/>
      <c r="N335" s="24"/>
      <c r="O335" s="24"/>
      <c r="P335" s="24"/>
      <c r="T335" s="25"/>
    </row>
    <row r="336" spans="9:20" x14ac:dyDescent="0.3">
      <c r="I336" s="22"/>
      <c r="J336" s="22"/>
      <c r="K336" s="23"/>
      <c r="L336" s="23"/>
      <c r="M336" s="23"/>
      <c r="N336" s="24"/>
      <c r="O336" s="24"/>
      <c r="P336" s="24"/>
      <c r="T336" s="25"/>
    </row>
    <row r="337" spans="9:20" x14ac:dyDescent="0.3">
      <c r="I337" s="22"/>
      <c r="J337" s="22"/>
      <c r="K337" s="23"/>
      <c r="L337" s="23"/>
      <c r="M337" s="23"/>
      <c r="N337" s="24"/>
      <c r="O337" s="24"/>
      <c r="P337" s="24"/>
      <c r="T337" s="25"/>
    </row>
    <row r="338" spans="9:20" x14ac:dyDescent="0.3">
      <c r="I338" s="22"/>
      <c r="J338" s="22"/>
      <c r="K338" s="23"/>
      <c r="L338" s="23"/>
      <c r="M338" s="23"/>
      <c r="N338" s="24"/>
      <c r="O338" s="24"/>
      <c r="P338" s="24"/>
      <c r="T338" s="25"/>
    </row>
    <row r="339" spans="9:20" x14ac:dyDescent="0.3">
      <c r="I339" s="22"/>
      <c r="J339" s="22"/>
      <c r="K339" s="23"/>
      <c r="L339" s="23"/>
      <c r="M339" s="23"/>
      <c r="N339" s="24"/>
      <c r="O339" s="24"/>
      <c r="P339" s="24"/>
      <c r="T339" s="25"/>
    </row>
    <row r="340" spans="9:20" x14ac:dyDescent="0.3">
      <c r="I340" s="22"/>
      <c r="J340" s="22"/>
      <c r="K340" s="23"/>
      <c r="L340" s="23"/>
      <c r="M340" s="23"/>
      <c r="N340" s="24"/>
      <c r="O340" s="24"/>
      <c r="P340" s="24"/>
      <c r="T340" s="25"/>
    </row>
    <row r="341" spans="9:20" x14ac:dyDescent="0.3">
      <c r="I341" s="22"/>
      <c r="J341" s="22"/>
      <c r="K341" s="23"/>
      <c r="L341" s="23"/>
      <c r="M341" s="23"/>
      <c r="N341" s="24"/>
      <c r="O341" s="24"/>
      <c r="P341" s="24"/>
      <c r="T341" s="25"/>
    </row>
    <row r="342" spans="9:20" x14ac:dyDescent="0.3">
      <c r="I342" s="22"/>
      <c r="J342" s="22"/>
      <c r="K342" s="23"/>
      <c r="L342" s="23"/>
      <c r="M342" s="23"/>
      <c r="N342" s="24"/>
      <c r="O342" s="24"/>
      <c r="P342" s="24"/>
      <c r="T342" s="25"/>
    </row>
    <row r="343" spans="9:20" x14ac:dyDescent="0.3">
      <c r="I343" s="22"/>
      <c r="J343" s="22"/>
      <c r="K343" s="23"/>
      <c r="L343" s="23"/>
      <c r="M343" s="23"/>
      <c r="N343" s="24"/>
      <c r="O343" s="24"/>
      <c r="P343" s="24"/>
      <c r="T343" s="25"/>
    </row>
    <row r="344" spans="9:20" x14ac:dyDescent="0.3">
      <c r="I344" s="22"/>
      <c r="J344" s="22"/>
      <c r="K344" s="23"/>
      <c r="L344" s="23"/>
      <c r="M344" s="23"/>
      <c r="N344" s="24"/>
      <c r="O344" s="24"/>
      <c r="P344" s="24"/>
      <c r="T344" s="25"/>
    </row>
    <row r="345" spans="9:20" x14ac:dyDescent="0.3">
      <c r="I345" s="22"/>
      <c r="J345" s="22"/>
      <c r="K345" s="23"/>
      <c r="L345" s="23"/>
      <c r="M345" s="23"/>
      <c r="N345" s="24"/>
      <c r="O345" s="24"/>
      <c r="P345" s="24"/>
      <c r="T345" s="25"/>
    </row>
    <row r="346" spans="9:20" x14ac:dyDescent="0.3">
      <c r="I346" s="22"/>
      <c r="J346" s="22"/>
      <c r="K346" s="23"/>
      <c r="L346" s="23"/>
      <c r="M346" s="23"/>
      <c r="N346" s="24"/>
      <c r="O346" s="24"/>
      <c r="P346" s="24"/>
      <c r="T346" s="25"/>
    </row>
    <row r="347" spans="9:20" x14ac:dyDescent="0.3">
      <c r="I347" s="22"/>
      <c r="J347" s="22"/>
      <c r="K347" s="23"/>
      <c r="L347" s="23"/>
      <c r="M347" s="23"/>
      <c r="N347" s="24"/>
      <c r="O347" s="24"/>
      <c r="P347" s="24"/>
      <c r="T347" s="25"/>
    </row>
    <row r="348" spans="9:20" x14ac:dyDescent="0.3">
      <c r="I348" s="22"/>
      <c r="J348" s="22"/>
      <c r="K348" s="23"/>
      <c r="L348" s="23"/>
      <c r="M348" s="23"/>
      <c r="N348" s="24"/>
      <c r="O348" s="24"/>
      <c r="P348" s="24"/>
      <c r="T348" s="25"/>
    </row>
    <row r="349" spans="9:20" x14ac:dyDescent="0.3">
      <c r="I349" s="22"/>
      <c r="J349" s="22"/>
      <c r="K349" s="23"/>
      <c r="L349" s="23"/>
      <c r="M349" s="23"/>
      <c r="N349" s="24"/>
      <c r="O349" s="24"/>
      <c r="P349" s="24"/>
      <c r="T349" s="25"/>
    </row>
    <row r="350" spans="9:20" x14ac:dyDescent="0.3">
      <c r="I350" s="22"/>
      <c r="J350" s="22"/>
      <c r="K350" s="23"/>
      <c r="L350" s="23"/>
      <c r="M350" s="23"/>
      <c r="N350" s="24"/>
      <c r="O350" s="24"/>
      <c r="P350" s="24"/>
      <c r="T350" s="25"/>
    </row>
    <row r="351" spans="9:20" x14ac:dyDescent="0.3">
      <c r="I351" s="22"/>
      <c r="J351" s="22"/>
      <c r="K351" s="23"/>
      <c r="L351" s="23"/>
      <c r="M351" s="23"/>
      <c r="N351" s="24"/>
      <c r="O351" s="24"/>
      <c r="P351" s="24"/>
      <c r="T351" s="25"/>
    </row>
    <row r="352" spans="9:20" x14ac:dyDescent="0.3">
      <c r="I352" s="22"/>
      <c r="J352" s="22"/>
      <c r="K352" s="23"/>
      <c r="L352" s="23"/>
      <c r="M352" s="23"/>
      <c r="N352" s="24"/>
      <c r="O352" s="24"/>
      <c r="P352" s="24"/>
      <c r="T352" s="25"/>
    </row>
    <row r="353" spans="9:20" x14ac:dyDescent="0.3">
      <c r="I353" s="22"/>
      <c r="J353" s="22"/>
      <c r="K353" s="23"/>
      <c r="L353" s="23"/>
      <c r="M353" s="23"/>
      <c r="N353" s="24"/>
      <c r="O353" s="24"/>
      <c r="P353" s="24"/>
      <c r="T353" s="25"/>
    </row>
    <row r="354" spans="9:20" x14ac:dyDescent="0.3">
      <c r="I354" s="22"/>
      <c r="J354" s="22"/>
      <c r="K354" s="23"/>
      <c r="L354" s="23"/>
      <c r="M354" s="23"/>
      <c r="N354" s="24"/>
      <c r="O354" s="24"/>
      <c r="P354" s="24"/>
      <c r="T354" s="25"/>
    </row>
    <row r="355" spans="9:20" x14ac:dyDescent="0.3">
      <c r="I355" s="22"/>
      <c r="J355" s="22"/>
      <c r="K355" s="23"/>
      <c r="L355" s="23"/>
      <c r="M355" s="23"/>
      <c r="N355" s="24"/>
      <c r="O355" s="24"/>
      <c r="P355" s="24"/>
      <c r="T355" s="25"/>
    </row>
    <row r="356" spans="9:20" x14ac:dyDescent="0.3">
      <c r="I356" s="22"/>
      <c r="J356" s="22"/>
      <c r="K356" s="23"/>
      <c r="L356" s="23"/>
      <c r="M356" s="23"/>
      <c r="N356" s="24"/>
      <c r="O356" s="24"/>
      <c r="P356" s="24"/>
      <c r="T356" s="25"/>
    </row>
    <row r="357" spans="9:20" x14ac:dyDescent="0.3">
      <c r="I357" s="22"/>
      <c r="J357" s="22"/>
      <c r="K357" s="23"/>
      <c r="L357" s="23"/>
      <c r="M357" s="23"/>
      <c r="N357" s="24"/>
      <c r="O357" s="24"/>
      <c r="P357" s="24"/>
      <c r="T357" s="25"/>
    </row>
    <row r="358" spans="9:20" x14ac:dyDescent="0.3">
      <c r="I358" s="22"/>
      <c r="J358" s="22"/>
      <c r="K358" s="23"/>
      <c r="L358" s="23"/>
      <c r="M358" s="23"/>
      <c r="N358" s="24"/>
      <c r="O358" s="24"/>
      <c r="P358" s="24"/>
      <c r="T358" s="25"/>
    </row>
    <row r="359" spans="9:20" x14ac:dyDescent="0.3">
      <c r="I359" s="22"/>
      <c r="J359" s="22"/>
      <c r="K359" s="23"/>
      <c r="L359" s="23"/>
      <c r="M359" s="23"/>
      <c r="N359" s="24"/>
      <c r="O359" s="24"/>
      <c r="P359" s="24"/>
      <c r="T359" s="25"/>
    </row>
    <row r="360" spans="9:20" x14ac:dyDescent="0.3">
      <c r="I360" s="22"/>
      <c r="J360" s="22"/>
      <c r="K360" s="23"/>
      <c r="L360" s="23"/>
      <c r="M360" s="23"/>
      <c r="N360" s="24"/>
      <c r="O360" s="24"/>
      <c r="P360" s="24"/>
      <c r="T360" s="25"/>
    </row>
    <row r="361" spans="9:20" x14ac:dyDescent="0.3">
      <c r="I361" s="22"/>
      <c r="J361" s="22"/>
      <c r="K361" s="23"/>
      <c r="L361" s="23"/>
      <c r="M361" s="23"/>
      <c r="N361" s="24"/>
      <c r="O361" s="24"/>
      <c r="P361" s="24"/>
      <c r="T361" s="25"/>
    </row>
    <row r="362" spans="9:20" x14ac:dyDescent="0.3">
      <c r="I362" s="22"/>
      <c r="J362" s="22"/>
      <c r="K362" s="23"/>
      <c r="L362" s="23"/>
      <c r="M362" s="23"/>
      <c r="N362" s="24"/>
      <c r="O362" s="24"/>
      <c r="P362" s="24"/>
      <c r="T362" s="25"/>
    </row>
    <row r="363" spans="9:20" x14ac:dyDescent="0.3">
      <c r="I363" s="22"/>
      <c r="J363" s="22"/>
      <c r="K363" s="23"/>
      <c r="L363" s="23"/>
      <c r="M363" s="23"/>
      <c r="N363" s="24"/>
      <c r="O363" s="24"/>
      <c r="P363" s="24"/>
      <c r="T363" s="25"/>
    </row>
    <row r="364" spans="9:20" x14ac:dyDescent="0.3">
      <c r="I364" s="22"/>
      <c r="J364" s="22"/>
      <c r="K364" s="23"/>
      <c r="L364" s="23"/>
      <c r="M364" s="23"/>
      <c r="N364" s="24"/>
      <c r="O364" s="24"/>
      <c r="P364" s="24"/>
      <c r="T364" s="25"/>
    </row>
    <row r="365" spans="9:20" x14ac:dyDescent="0.3">
      <c r="I365" s="22"/>
      <c r="J365" s="22"/>
      <c r="K365" s="23"/>
      <c r="L365" s="23"/>
      <c r="M365" s="23"/>
      <c r="N365" s="24"/>
      <c r="O365" s="24"/>
      <c r="P365" s="24"/>
      <c r="T365" s="25"/>
    </row>
    <row r="366" spans="9:20" x14ac:dyDescent="0.3">
      <c r="I366" s="22"/>
      <c r="J366" s="22"/>
      <c r="K366" s="23"/>
      <c r="L366" s="23"/>
      <c r="M366" s="23"/>
      <c r="N366" s="24"/>
      <c r="O366" s="24"/>
      <c r="P366" s="24"/>
      <c r="T366" s="25"/>
    </row>
    <row r="367" spans="9:20" x14ac:dyDescent="0.3">
      <c r="I367" s="22"/>
      <c r="J367" s="22"/>
      <c r="K367" s="23"/>
      <c r="L367" s="23"/>
      <c r="M367" s="23"/>
      <c r="N367" s="24"/>
      <c r="O367" s="24"/>
      <c r="P367" s="24"/>
      <c r="T367" s="25"/>
    </row>
    <row r="368" spans="9:20" x14ac:dyDescent="0.3">
      <c r="I368" s="22"/>
      <c r="J368" s="22"/>
      <c r="K368" s="23"/>
      <c r="L368" s="23"/>
      <c r="M368" s="23"/>
      <c r="N368" s="24"/>
      <c r="O368" s="24"/>
      <c r="P368" s="24"/>
      <c r="T368" s="25"/>
    </row>
    <row r="369" spans="9:20" x14ac:dyDescent="0.3">
      <c r="I369" s="22"/>
      <c r="J369" s="22"/>
      <c r="K369" s="23"/>
      <c r="L369" s="23"/>
      <c r="M369" s="23"/>
      <c r="N369" s="24"/>
      <c r="O369" s="24"/>
      <c r="P369" s="24"/>
      <c r="T369" s="25"/>
    </row>
    <row r="370" spans="9:20" x14ac:dyDescent="0.3">
      <c r="I370" s="22"/>
      <c r="J370" s="22"/>
      <c r="K370" s="23"/>
      <c r="L370" s="23"/>
      <c r="M370" s="23"/>
      <c r="N370" s="24"/>
      <c r="O370" s="24"/>
      <c r="P370" s="24"/>
      <c r="T370" s="25"/>
    </row>
    <row r="371" spans="9:20" x14ac:dyDescent="0.3">
      <c r="I371" s="22"/>
      <c r="J371" s="22"/>
      <c r="K371" s="23"/>
      <c r="L371" s="23"/>
      <c r="M371" s="23"/>
      <c r="N371" s="24"/>
      <c r="O371" s="24"/>
      <c r="P371" s="24"/>
      <c r="T371" s="25"/>
    </row>
    <row r="372" spans="9:20" x14ac:dyDescent="0.3">
      <c r="I372" s="22"/>
      <c r="J372" s="22"/>
      <c r="K372" s="23"/>
      <c r="L372" s="23"/>
      <c r="M372" s="23"/>
      <c r="N372" s="24"/>
      <c r="O372" s="24"/>
      <c r="P372" s="24"/>
      <c r="T372" s="25"/>
    </row>
    <row r="373" spans="9:20" x14ac:dyDescent="0.3">
      <c r="I373" s="22"/>
      <c r="J373" s="22"/>
      <c r="K373" s="23"/>
      <c r="L373" s="23"/>
      <c r="M373" s="23"/>
      <c r="N373" s="24"/>
      <c r="O373" s="24"/>
      <c r="P373" s="24"/>
      <c r="T373" s="25"/>
    </row>
    <row r="374" spans="9:20" x14ac:dyDescent="0.3">
      <c r="I374" s="22"/>
      <c r="J374" s="22"/>
      <c r="K374" s="23"/>
      <c r="L374" s="23"/>
      <c r="M374" s="23"/>
      <c r="N374" s="24"/>
      <c r="O374" s="24"/>
      <c r="P374" s="24"/>
      <c r="T374" s="25"/>
    </row>
    <row r="375" spans="9:20" x14ac:dyDescent="0.3">
      <c r="I375" s="22"/>
      <c r="J375" s="22"/>
      <c r="K375" s="23"/>
      <c r="L375" s="23"/>
      <c r="M375" s="23"/>
      <c r="N375" s="24"/>
      <c r="O375" s="24"/>
      <c r="P375" s="24"/>
      <c r="T375" s="25"/>
    </row>
    <row r="376" spans="9:20" x14ac:dyDescent="0.3">
      <c r="I376" s="22"/>
      <c r="J376" s="22"/>
      <c r="K376" s="23"/>
      <c r="L376" s="23"/>
      <c r="M376" s="23"/>
      <c r="N376" s="24"/>
      <c r="O376" s="24"/>
      <c r="P376" s="24"/>
      <c r="T376" s="25"/>
    </row>
    <row r="377" spans="9:20" x14ac:dyDescent="0.3">
      <c r="I377" s="22"/>
      <c r="J377" s="22"/>
      <c r="K377" s="23"/>
      <c r="L377" s="23"/>
      <c r="M377" s="23"/>
      <c r="N377" s="24"/>
      <c r="O377" s="24"/>
      <c r="P377" s="24"/>
      <c r="T377" s="25"/>
    </row>
    <row r="378" spans="9:20" x14ac:dyDescent="0.3">
      <c r="I378" s="22"/>
      <c r="J378" s="22"/>
      <c r="K378" s="23"/>
      <c r="L378" s="23"/>
      <c r="M378" s="23"/>
      <c r="N378" s="24"/>
      <c r="O378" s="24"/>
      <c r="P378" s="24"/>
      <c r="T378" s="25"/>
    </row>
    <row r="379" spans="9:20" x14ac:dyDescent="0.3">
      <c r="I379" s="22"/>
      <c r="J379" s="22"/>
      <c r="K379" s="23"/>
      <c r="L379" s="23"/>
      <c r="M379" s="23"/>
      <c r="N379" s="24"/>
      <c r="O379" s="24"/>
      <c r="P379" s="24"/>
      <c r="T379" s="25"/>
    </row>
    <row r="380" spans="9:20" x14ac:dyDescent="0.3">
      <c r="I380" s="22"/>
      <c r="J380" s="22"/>
      <c r="K380" s="23"/>
      <c r="L380" s="23"/>
      <c r="M380" s="23"/>
      <c r="N380" s="24"/>
      <c r="O380" s="24"/>
      <c r="P380" s="24"/>
      <c r="T380" s="25"/>
    </row>
    <row r="381" spans="9:20" x14ac:dyDescent="0.3">
      <c r="I381" s="22"/>
      <c r="J381" s="22"/>
      <c r="K381" s="23"/>
      <c r="L381" s="23"/>
      <c r="M381" s="23"/>
      <c r="N381" s="24"/>
      <c r="O381" s="24"/>
      <c r="P381" s="24"/>
      <c r="T381" s="25"/>
    </row>
    <row r="382" spans="9:20" x14ac:dyDescent="0.3">
      <c r="I382" s="22"/>
      <c r="J382" s="22"/>
      <c r="K382" s="23"/>
      <c r="L382" s="23"/>
      <c r="M382" s="23"/>
      <c r="N382" s="24"/>
      <c r="O382" s="24"/>
      <c r="P382" s="24"/>
      <c r="T382" s="25"/>
    </row>
    <row r="383" spans="9:20" x14ac:dyDescent="0.3">
      <c r="I383" s="22"/>
      <c r="J383" s="22"/>
      <c r="K383" s="23"/>
      <c r="L383" s="23"/>
      <c r="M383" s="23"/>
      <c r="N383" s="24"/>
      <c r="O383" s="24"/>
      <c r="P383" s="24"/>
      <c r="T383" s="25"/>
    </row>
    <row r="384" spans="9:20" x14ac:dyDescent="0.3">
      <c r="I384" s="22"/>
      <c r="J384" s="22"/>
      <c r="K384" s="23"/>
      <c r="L384" s="23"/>
      <c r="M384" s="23"/>
      <c r="N384" s="24"/>
      <c r="O384" s="24"/>
      <c r="P384" s="24"/>
      <c r="T384" s="25"/>
    </row>
    <row r="385" spans="9:20" x14ac:dyDescent="0.3">
      <c r="I385" s="22"/>
      <c r="J385" s="22"/>
      <c r="K385" s="23"/>
      <c r="L385" s="23"/>
      <c r="M385" s="23"/>
      <c r="N385" s="24"/>
      <c r="O385" s="24"/>
      <c r="P385" s="24"/>
      <c r="T385" s="25"/>
    </row>
    <row r="386" spans="9:20" x14ac:dyDescent="0.3">
      <c r="I386" s="22"/>
      <c r="J386" s="22"/>
      <c r="K386" s="23"/>
      <c r="L386" s="23"/>
      <c r="M386" s="23"/>
      <c r="N386" s="24"/>
      <c r="O386" s="24"/>
      <c r="P386" s="24"/>
      <c r="T386" s="25"/>
    </row>
    <row r="387" spans="9:20" x14ac:dyDescent="0.3">
      <c r="I387" s="22"/>
      <c r="J387" s="22"/>
      <c r="K387" s="23"/>
      <c r="L387" s="23"/>
      <c r="M387" s="23"/>
      <c r="N387" s="24"/>
      <c r="O387" s="24"/>
      <c r="P387" s="24"/>
      <c r="T387" s="25"/>
    </row>
    <row r="388" spans="9:20" x14ac:dyDescent="0.3">
      <c r="I388" s="22"/>
      <c r="J388" s="22"/>
      <c r="K388" s="23"/>
      <c r="L388" s="23"/>
      <c r="M388" s="23"/>
      <c r="N388" s="24"/>
      <c r="O388" s="24"/>
      <c r="P388" s="24"/>
      <c r="T388" s="25"/>
    </row>
    <row r="389" spans="9:20" x14ac:dyDescent="0.3">
      <c r="I389" s="22"/>
      <c r="J389" s="22"/>
      <c r="K389" s="23"/>
      <c r="L389" s="23"/>
      <c r="M389" s="23"/>
      <c r="N389" s="24"/>
      <c r="O389" s="24"/>
      <c r="P389" s="24"/>
      <c r="T389" s="25"/>
    </row>
    <row r="390" spans="9:20" x14ac:dyDescent="0.3">
      <c r="I390" s="22"/>
      <c r="J390" s="22"/>
      <c r="K390" s="23"/>
      <c r="L390" s="23"/>
      <c r="M390" s="23"/>
      <c r="N390" s="24"/>
      <c r="O390" s="24"/>
      <c r="P390" s="24"/>
      <c r="T390" s="25"/>
    </row>
    <row r="391" spans="9:20" x14ac:dyDescent="0.3">
      <c r="I391" s="22"/>
      <c r="J391" s="22"/>
      <c r="K391" s="23"/>
      <c r="L391" s="23"/>
      <c r="M391" s="23"/>
      <c r="N391" s="24"/>
      <c r="O391" s="24"/>
      <c r="P391" s="24"/>
      <c r="T391" s="25"/>
    </row>
    <row r="392" spans="9:20" x14ac:dyDescent="0.3">
      <c r="I392" s="22"/>
      <c r="J392" s="22"/>
      <c r="K392" s="23"/>
      <c r="L392" s="23"/>
      <c r="M392" s="23"/>
      <c r="N392" s="24"/>
      <c r="O392" s="24"/>
      <c r="P392" s="24"/>
      <c r="T392" s="25"/>
    </row>
    <row r="393" spans="9:20" x14ac:dyDescent="0.3">
      <c r="I393" s="22"/>
      <c r="J393" s="22"/>
      <c r="K393" s="23"/>
      <c r="L393" s="23"/>
      <c r="M393" s="23"/>
      <c r="N393" s="24"/>
      <c r="O393" s="24"/>
      <c r="P393" s="24"/>
      <c r="T393" s="25"/>
    </row>
    <row r="394" spans="9:20" x14ac:dyDescent="0.3">
      <c r="I394" s="22"/>
      <c r="J394" s="22"/>
      <c r="K394" s="23"/>
      <c r="L394" s="23"/>
      <c r="M394" s="23"/>
      <c r="N394" s="24"/>
      <c r="O394" s="24"/>
      <c r="P394" s="24"/>
      <c r="T394" s="25"/>
    </row>
    <row r="395" spans="9:20" x14ac:dyDescent="0.3">
      <c r="I395" s="22"/>
      <c r="J395" s="22"/>
      <c r="K395" s="23"/>
      <c r="L395" s="23"/>
      <c r="M395" s="23"/>
      <c r="N395" s="24"/>
      <c r="O395" s="24"/>
      <c r="P395" s="24"/>
      <c r="T395" s="25"/>
    </row>
    <row r="396" spans="9:20" x14ac:dyDescent="0.3">
      <c r="I396" s="22"/>
      <c r="J396" s="22"/>
      <c r="K396" s="23"/>
      <c r="L396" s="23"/>
      <c r="M396" s="23"/>
      <c r="N396" s="24"/>
      <c r="O396" s="24"/>
      <c r="P396" s="24"/>
      <c r="T396" s="25"/>
    </row>
    <row r="397" spans="9:20" x14ac:dyDescent="0.3">
      <c r="I397" s="22"/>
      <c r="J397" s="22"/>
      <c r="K397" s="23"/>
      <c r="L397" s="23"/>
      <c r="M397" s="23"/>
      <c r="N397" s="24"/>
      <c r="O397" s="24"/>
      <c r="P397" s="24"/>
      <c r="T397" s="25"/>
    </row>
    <row r="398" spans="9:20" x14ac:dyDescent="0.3">
      <c r="I398" s="22"/>
      <c r="J398" s="22"/>
      <c r="K398" s="23"/>
      <c r="L398" s="23"/>
      <c r="M398" s="23"/>
      <c r="N398" s="24"/>
      <c r="O398" s="24"/>
      <c r="P398" s="24"/>
      <c r="T398" s="25"/>
    </row>
    <row r="399" spans="9:20" x14ac:dyDescent="0.3">
      <c r="I399" s="22"/>
      <c r="J399" s="22"/>
      <c r="K399" s="23"/>
      <c r="L399" s="23"/>
      <c r="M399" s="23"/>
      <c r="N399" s="24"/>
      <c r="O399" s="24"/>
      <c r="P399" s="24"/>
      <c r="T399" s="25"/>
    </row>
    <row r="400" spans="9:20" x14ac:dyDescent="0.3">
      <c r="I400" s="22"/>
      <c r="J400" s="22"/>
      <c r="K400" s="23"/>
      <c r="L400" s="23"/>
      <c r="M400" s="23"/>
      <c r="N400" s="24"/>
      <c r="O400" s="24"/>
      <c r="P400" s="24"/>
      <c r="T400" s="25"/>
    </row>
    <row r="401" spans="9:20" x14ac:dyDescent="0.3">
      <c r="I401" s="22"/>
      <c r="J401" s="22"/>
      <c r="K401" s="23"/>
      <c r="L401" s="23"/>
      <c r="M401" s="23"/>
      <c r="N401" s="24"/>
      <c r="O401" s="24"/>
      <c r="P401" s="24"/>
      <c r="T401" s="25"/>
    </row>
    <row r="402" spans="9:20" x14ac:dyDescent="0.3">
      <c r="I402" s="22"/>
      <c r="J402" s="22"/>
      <c r="K402" s="23"/>
      <c r="L402" s="23"/>
      <c r="M402" s="23"/>
      <c r="N402" s="24"/>
      <c r="O402" s="24"/>
      <c r="P402" s="24"/>
      <c r="T402" s="25"/>
    </row>
    <row r="403" spans="9:20" x14ac:dyDescent="0.3">
      <c r="I403" s="22"/>
      <c r="J403" s="22"/>
      <c r="K403" s="23"/>
      <c r="L403" s="23"/>
      <c r="M403" s="23"/>
      <c r="N403" s="24"/>
      <c r="O403" s="24"/>
      <c r="P403" s="24"/>
      <c r="T403" s="25"/>
    </row>
    <row r="404" spans="9:20" x14ac:dyDescent="0.3">
      <c r="I404" s="22"/>
      <c r="J404" s="22"/>
      <c r="K404" s="23"/>
      <c r="L404" s="23"/>
      <c r="M404" s="23"/>
      <c r="N404" s="24"/>
      <c r="O404" s="24"/>
      <c r="P404" s="24"/>
      <c r="T404" s="25"/>
    </row>
    <row r="405" spans="9:20" x14ac:dyDescent="0.3">
      <c r="I405" s="22"/>
      <c r="J405" s="22"/>
      <c r="K405" s="23"/>
      <c r="L405" s="23"/>
      <c r="M405" s="23"/>
      <c r="N405" s="24"/>
      <c r="O405" s="24"/>
      <c r="P405" s="24"/>
      <c r="T405" s="25"/>
    </row>
    <row r="406" spans="9:20" x14ac:dyDescent="0.3">
      <c r="I406" s="22"/>
      <c r="J406" s="22"/>
      <c r="K406" s="23"/>
      <c r="L406" s="23"/>
      <c r="M406" s="23"/>
      <c r="N406" s="24"/>
      <c r="O406" s="24"/>
      <c r="P406" s="24"/>
      <c r="T406" s="25"/>
    </row>
  </sheetData>
  <autoFilter ref="B6:U162" xr:uid="{00000000-0009-0000-0000-000000000000}">
    <filterColumn colId="6" showButton="0"/>
  </autoFilter>
  <mergeCells count="185">
    <mergeCell ref="N136:P136"/>
    <mergeCell ref="R149:R155"/>
    <mergeCell ref="S149:S155"/>
    <mergeCell ref="N137:P137"/>
    <mergeCell ref="B1:E3"/>
    <mergeCell ref="D88:D89"/>
    <mergeCell ref="E88:E89"/>
    <mergeCell ref="F88:F89"/>
    <mergeCell ref="G88:G89"/>
    <mergeCell ref="Q88:Q89"/>
    <mergeCell ref="G114:G115"/>
    <mergeCell ref="I114:I115"/>
    <mergeCell ref="E100:E101"/>
    <mergeCell ref="F100:F101"/>
    <mergeCell ref="G100:G101"/>
    <mergeCell ref="E111:E112"/>
    <mergeCell ref="F111:F112"/>
    <mergeCell ref="G111:G112"/>
    <mergeCell ref="F90:F91"/>
    <mergeCell ref="G90:G91"/>
    <mergeCell ref="H88:H89"/>
    <mergeCell ref="I88:I89"/>
    <mergeCell ref="D90:D91"/>
    <mergeCell ref="F1:R3"/>
    <mergeCell ref="U9:U15"/>
    <mergeCell ref="R16:R17"/>
    <mergeCell ref="S16:S17"/>
    <mergeCell ref="T16:T17"/>
    <mergeCell ref="U16:U17"/>
    <mergeCell ref="R9:R14"/>
    <mergeCell ref="S9:S14"/>
    <mergeCell ref="T9:T15"/>
    <mergeCell ref="R19:R23"/>
    <mergeCell ref="S19:S23"/>
    <mergeCell ref="T19:T23"/>
    <mergeCell ref="U19:U23"/>
    <mergeCell ref="S1:S3"/>
    <mergeCell ref="B4:U4"/>
    <mergeCell ref="B6:B8"/>
    <mergeCell ref="K6:M6"/>
    <mergeCell ref="J6:J8"/>
    <mergeCell ref="B5:J5"/>
    <mergeCell ref="K5:U5"/>
    <mergeCell ref="T6:T8"/>
    <mergeCell ref="S6:S8"/>
    <mergeCell ref="U6:U8"/>
    <mergeCell ref="C6:C8"/>
    <mergeCell ref="E6:E8"/>
    <mergeCell ref="H6:H8"/>
    <mergeCell ref="Q6:Q8"/>
    <mergeCell ref="I6:I8"/>
    <mergeCell ref="R6:R8"/>
    <mergeCell ref="D6:D8"/>
    <mergeCell ref="N6:P6"/>
    <mergeCell ref="N7:P7"/>
    <mergeCell ref="K7:M7"/>
    <mergeCell ref="G6:G8"/>
    <mergeCell ref="U57:U59"/>
    <mergeCell ref="T57:T60"/>
    <mergeCell ref="T74:T90"/>
    <mergeCell ref="R75:R76"/>
    <mergeCell ref="U75:U76"/>
    <mergeCell ref="R77:R79"/>
    <mergeCell ref="U24:U35"/>
    <mergeCell ref="T51:T53"/>
    <mergeCell ref="U54:U56"/>
    <mergeCell ref="T54:T56"/>
    <mergeCell ref="S57:S59"/>
    <mergeCell ref="R36:R50"/>
    <mergeCell ref="S36:S50"/>
    <mergeCell ref="T36:T50"/>
    <mergeCell ref="U36:U50"/>
    <mergeCell ref="R51:R52"/>
    <mergeCell ref="S51:S52"/>
    <mergeCell ref="U51:U52"/>
    <mergeCell ref="T24:T33"/>
    <mergeCell ref="S26:S33"/>
    <mergeCell ref="T61:T73"/>
    <mergeCell ref="U61:U73"/>
    <mergeCell ref="R80:R86"/>
    <mergeCell ref="S80:S86"/>
    <mergeCell ref="S74:S79"/>
    <mergeCell ref="R121:R126"/>
    <mergeCell ref="T93:T96"/>
    <mergeCell ref="U93:U96"/>
    <mergeCell ref="S97:S102"/>
    <mergeCell ref="T97:T102"/>
    <mergeCell ref="S103:S105"/>
    <mergeCell ref="U97:U102"/>
    <mergeCell ref="R98:R102"/>
    <mergeCell ref="U77:U79"/>
    <mergeCell ref="U80:U85"/>
    <mergeCell ref="R87:R88"/>
    <mergeCell ref="S87:S90"/>
    <mergeCell ref="U87:U90"/>
    <mergeCell ref="I111:I112"/>
    <mergeCell ref="R103:R106"/>
    <mergeCell ref="D100:D101"/>
    <mergeCell ref="R93:R96"/>
    <mergeCell ref="S93:S96"/>
    <mergeCell ref="G120:G121"/>
    <mergeCell ref="I120:I121"/>
    <mergeCell ref="T134:T137"/>
    <mergeCell ref="U134:U137"/>
    <mergeCell ref="T103:T106"/>
    <mergeCell ref="U103:U106"/>
    <mergeCell ref="R107:R109"/>
    <mergeCell ref="S107:S109"/>
    <mergeCell ref="T107:T109"/>
    <mergeCell ref="U107:U109"/>
    <mergeCell ref="T131:T133"/>
    <mergeCell ref="U131:U133"/>
    <mergeCell ref="R111:R118"/>
    <mergeCell ref="T111:T119"/>
    <mergeCell ref="U111:U115"/>
    <mergeCell ref="T120:T126"/>
    <mergeCell ref="U120:U126"/>
    <mergeCell ref="S121:S126"/>
    <mergeCell ref="N135:P135"/>
    <mergeCell ref="B166:C166"/>
    <mergeCell ref="D166:U166"/>
    <mergeCell ref="T138:T142"/>
    <mergeCell ref="U138:U142"/>
    <mergeCell ref="R160:R162"/>
    <mergeCell ref="S160:S162"/>
    <mergeCell ref="T160:T162"/>
    <mergeCell ref="R138:R143"/>
    <mergeCell ref="S138:S143"/>
    <mergeCell ref="T157:T158"/>
    <mergeCell ref="U157:U158"/>
    <mergeCell ref="T144:T146"/>
    <mergeCell ref="U144:U146"/>
    <mergeCell ref="T149:T156"/>
    <mergeCell ref="U149:U154"/>
    <mergeCell ref="D165:U165"/>
    <mergeCell ref="R144:R146"/>
    <mergeCell ref="S144:S146"/>
    <mergeCell ref="S131:S133"/>
    <mergeCell ref="G44:G46"/>
    <mergeCell ref="F6:F8"/>
    <mergeCell ref="R55:R56"/>
    <mergeCell ref="S55:S56"/>
    <mergeCell ref="R57:R73"/>
    <mergeCell ref="S61:S73"/>
    <mergeCell ref="B164:G164"/>
    <mergeCell ref="B165:C165"/>
    <mergeCell ref="J120:J121"/>
    <mergeCell ref="Q95:Q96"/>
    <mergeCell ref="R134:R137"/>
    <mergeCell ref="S134:S137"/>
    <mergeCell ref="D120:D121"/>
    <mergeCell ref="E114:E115"/>
    <mergeCell ref="S111:S118"/>
    <mergeCell ref="E120:E121"/>
    <mergeCell ref="F120:F121"/>
    <mergeCell ref="F114:F115"/>
    <mergeCell ref="N107:P107"/>
    <mergeCell ref="N108:P108"/>
    <mergeCell ref="N109:P109"/>
    <mergeCell ref="N110:P110"/>
    <mergeCell ref="N134:P134"/>
    <mergeCell ref="R25:R33"/>
    <mergeCell ref="B168:U168"/>
    <mergeCell ref="R91:R92"/>
    <mergeCell ref="S91:S92"/>
    <mergeCell ref="T91:T92"/>
    <mergeCell ref="U91:U92"/>
    <mergeCell ref="D129:D130"/>
    <mergeCell ref="E129:E130"/>
    <mergeCell ref="F129:F130"/>
    <mergeCell ref="G129:G130"/>
    <mergeCell ref="R127:R130"/>
    <mergeCell ref="S127:S130"/>
    <mergeCell ref="T127:T130"/>
    <mergeCell ref="U127:U130"/>
    <mergeCell ref="D127:D128"/>
    <mergeCell ref="E127:E128"/>
    <mergeCell ref="F127:F128"/>
    <mergeCell ref="G127:G128"/>
    <mergeCell ref="E90:E91"/>
    <mergeCell ref="D111:D112"/>
    <mergeCell ref="D114:D115"/>
    <mergeCell ref="R157:R158"/>
    <mergeCell ref="S157:S158"/>
    <mergeCell ref="R131:R133"/>
  </mergeCells>
  <printOptions horizontalCentered="1"/>
  <pageMargins left="0.70866141732283472" right="0.70866141732283472" top="0.74803149606299213" bottom="0.59055118110236227" header="0.31496062992125984" footer="0.31496062992125984"/>
  <pageSetup paperSize="41" scale="24" fitToHeight="0" orientation="landscape" r:id="rId1"/>
  <headerFooter>
    <oddFooter xml:space="preserve">&amp;R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275"/>
  <sheetViews>
    <sheetView topLeftCell="H1" zoomScale="70" zoomScaleNormal="70" zoomScaleSheetLayoutView="100" workbookViewId="0">
      <pane ySplit="8" topLeftCell="A9" activePane="bottomLeft" state="frozen"/>
      <selection pane="bottomLeft" activeCell="P2" sqref="P2"/>
    </sheetView>
  </sheetViews>
  <sheetFormatPr baseColWidth="10" defaultColWidth="11.42578125" defaultRowHeight="13.5" x14ac:dyDescent="0.25"/>
  <cols>
    <col min="1" max="1" width="3.140625" style="18" customWidth="1"/>
    <col min="2" max="2" width="10.5703125" style="3" customWidth="1"/>
    <col min="3" max="3" width="18.140625" style="3" customWidth="1"/>
    <col min="4" max="4" width="13.42578125" style="3" customWidth="1"/>
    <col min="5" max="5" width="18.7109375" style="160" customWidth="1"/>
    <col min="6" max="6" width="27" style="3" customWidth="1"/>
    <col min="7" max="7" width="19.85546875" style="3" customWidth="1"/>
    <col min="8" max="8" width="11" style="3" customWidth="1"/>
    <col min="9" max="9" width="30.28515625" style="3" customWidth="1"/>
    <col min="10" max="10" width="6.7109375" style="29" customWidth="1"/>
    <col min="11" max="11" width="6" style="29" customWidth="1"/>
    <col min="12" max="12" width="7.140625" style="29" customWidth="1"/>
    <col min="13" max="13" width="6.5703125" style="29" customWidth="1"/>
    <col min="14" max="14" width="71.28515625" style="29" customWidth="1"/>
    <col min="15" max="15" width="105.28515625" style="3" customWidth="1"/>
    <col min="16" max="16" width="77.7109375" style="3" customWidth="1"/>
    <col min="17" max="17" width="48.140625" style="3" customWidth="1"/>
    <col min="18" max="16384" width="11.42578125" style="18"/>
  </cols>
  <sheetData>
    <row r="1" spans="2:17" ht="18.75" customHeight="1" thickBot="1" x14ac:dyDescent="0.3">
      <c r="B1" s="311"/>
      <c r="C1" s="312"/>
      <c r="D1" s="317" t="s">
        <v>0</v>
      </c>
      <c r="E1" s="318"/>
      <c r="F1" s="318"/>
      <c r="G1" s="318"/>
      <c r="H1" s="318"/>
      <c r="I1" s="318"/>
      <c r="J1" s="318"/>
      <c r="K1" s="318"/>
      <c r="L1" s="318"/>
      <c r="M1" s="318"/>
      <c r="N1" s="318"/>
      <c r="O1" s="323"/>
      <c r="P1" s="152" t="str">
        <f>+'REQUISITOS LEGALES'!T1</f>
        <v>CÓDIGO DEL FORMATO</v>
      </c>
      <c r="Q1" s="34" t="str">
        <f>+'REQUISITOS LEGALES'!U1</f>
        <v xml:space="preserve"> SC03-F02</v>
      </c>
    </row>
    <row r="2" spans="2:17" ht="18.75" customHeight="1" thickBot="1" x14ac:dyDescent="0.3">
      <c r="B2" s="313"/>
      <c r="C2" s="314"/>
      <c r="D2" s="319"/>
      <c r="E2" s="320"/>
      <c r="F2" s="320"/>
      <c r="G2" s="320"/>
      <c r="H2" s="320"/>
      <c r="I2" s="320"/>
      <c r="J2" s="320"/>
      <c r="K2" s="320"/>
      <c r="L2" s="320"/>
      <c r="M2" s="320"/>
      <c r="N2" s="320"/>
      <c r="O2" s="324"/>
      <c r="P2" s="152" t="str">
        <f>+'REQUISITOS LEGALES'!T2</f>
        <v>VERSIÓN DEL FORMATO</v>
      </c>
      <c r="Q2" s="34">
        <f>+'REQUISITOS LEGALES'!U2</f>
        <v>7</v>
      </c>
    </row>
    <row r="3" spans="2:17" ht="29.25" customHeight="1" thickBot="1" x14ac:dyDescent="0.3">
      <c r="B3" s="315"/>
      <c r="C3" s="316"/>
      <c r="D3" s="321"/>
      <c r="E3" s="322"/>
      <c r="F3" s="322"/>
      <c r="G3" s="322"/>
      <c r="H3" s="322"/>
      <c r="I3" s="322"/>
      <c r="J3" s="322"/>
      <c r="K3" s="322"/>
      <c r="L3" s="322"/>
      <c r="M3" s="322"/>
      <c r="N3" s="322"/>
      <c r="O3" s="325"/>
      <c r="P3" s="116" t="str">
        <f>+'REQUISITOS LEGALES'!T3</f>
        <v>FECHA DE ACTUALIZACIÓN Y EVALUACIÓN</v>
      </c>
      <c r="Q3" s="35">
        <f>'REQUISITOS LEGALES'!U3</f>
        <v>45622</v>
      </c>
    </row>
    <row r="4" spans="2:17" ht="33" customHeight="1" thickBot="1" x14ac:dyDescent="0.3">
      <c r="B4" s="326" t="str">
        <f>+'REQUISITOS LEGALES'!B4:U4</f>
        <v>SEDE: Sede Principal: Carrera 13 No. 27 - 00.- Sede Bodegas: Transversal 93 # 51 - 98  Bodegas 10-11, 44 y 48 </v>
      </c>
      <c r="C4" s="327"/>
      <c r="D4" s="327"/>
      <c r="E4" s="327"/>
      <c r="F4" s="327"/>
      <c r="G4" s="327"/>
      <c r="H4" s="327"/>
      <c r="I4" s="327"/>
      <c r="J4" s="327"/>
      <c r="K4" s="327"/>
      <c r="L4" s="327"/>
      <c r="M4" s="327"/>
      <c r="N4" s="327"/>
      <c r="O4" s="327"/>
      <c r="P4" s="327"/>
      <c r="Q4" s="328"/>
    </row>
    <row r="5" spans="2:17" ht="18.75" customHeight="1" thickBot="1" x14ac:dyDescent="0.3">
      <c r="B5" s="271" t="s">
        <v>6</v>
      </c>
      <c r="C5" s="272"/>
      <c r="D5" s="272"/>
      <c r="E5" s="272"/>
      <c r="F5" s="272"/>
      <c r="G5" s="272"/>
      <c r="H5" s="272"/>
      <c r="I5" s="273"/>
      <c r="J5" s="274" t="s">
        <v>7</v>
      </c>
      <c r="K5" s="275"/>
      <c r="L5" s="275"/>
      <c r="M5" s="275"/>
      <c r="N5" s="275"/>
      <c r="O5" s="275"/>
      <c r="P5" s="275"/>
      <c r="Q5" s="276"/>
    </row>
    <row r="6" spans="2:17" s="20" customFormat="1" ht="32.25" customHeight="1" thickBot="1" x14ac:dyDescent="0.25">
      <c r="B6" s="220" t="s">
        <v>607</v>
      </c>
      <c r="C6" s="220" t="s">
        <v>10</v>
      </c>
      <c r="D6" s="220" t="s">
        <v>11</v>
      </c>
      <c r="E6" s="220" t="s">
        <v>12</v>
      </c>
      <c r="F6" s="220" t="s">
        <v>608</v>
      </c>
      <c r="G6" s="220" t="s">
        <v>14</v>
      </c>
      <c r="H6" s="220" t="s">
        <v>15</v>
      </c>
      <c r="I6" s="220" t="s">
        <v>16</v>
      </c>
      <c r="J6" s="268" t="s">
        <v>17</v>
      </c>
      <c r="K6" s="269"/>
      <c r="L6" s="268" t="s">
        <v>17</v>
      </c>
      <c r="M6" s="269"/>
      <c r="N6" s="277" t="s">
        <v>18</v>
      </c>
      <c r="O6" s="277" t="s">
        <v>19</v>
      </c>
      <c r="P6" s="277" t="s">
        <v>20</v>
      </c>
      <c r="Q6" s="277" t="s">
        <v>609</v>
      </c>
    </row>
    <row r="7" spans="2:17" s="20" customFormat="1" ht="42.75" customHeight="1" thickBot="1" x14ac:dyDescent="0.25">
      <c r="B7" s="221"/>
      <c r="C7" s="221"/>
      <c r="D7" s="221"/>
      <c r="E7" s="221"/>
      <c r="F7" s="221"/>
      <c r="G7" s="221"/>
      <c r="H7" s="221"/>
      <c r="I7" s="221"/>
      <c r="J7" s="268" t="s">
        <v>23</v>
      </c>
      <c r="K7" s="270"/>
      <c r="L7" s="268" t="s">
        <v>24</v>
      </c>
      <c r="M7" s="270"/>
      <c r="N7" s="278"/>
      <c r="O7" s="278"/>
      <c r="P7" s="278"/>
      <c r="Q7" s="278"/>
    </row>
    <row r="8" spans="2:17" s="20" customFormat="1" ht="13.5" customHeight="1" thickBot="1" x14ac:dyDescent="0.25">
      <c r="B8" s="222"/>
      <c r="C8" s="222"/>
      <c r="D8" s="222"/>
      <c r="E8" s="222"/>
      <c r="F8" s="222"/>
      <c r="G8" s="222"/>
      <c r="H8" s="222"/>
      <c r="I8" s="222"/>
      <c r="J8" s="136" t="s">
        <v>25</v>
      </c>
      <c r="K8" s="136" t="s">
        <v>26</v>
      </c>
      <c r="L8" s="136" t="s">
        <v>25</v>
      </c>
      <c r="M8" s="136" t="s">
        <v>26</v>
      </c>
      <c r="N8" s="279"/>
      <c r="O8" s="279"/>
      <c r="P8" s="279"/>
      <c r="Q8" s="279"/>
    </row>
    <row r="9" spans="2:17" s="20" customFormat="1" ht="82.5" customHeight="1" thickBot="1" x14ac:dyDescent="0.25">
      <c r="B9" s="186">
        <v>1</v>
      </c>
      <c r="C9" s="131" t="s">
        <v>29</v>
      </c>
      <c r="D9" s="148" t="s">
        <v>610</v>
      </c>
      <c r="E9" s="131" t="s">
        <v>611</v>
      </c>
      <c r="F9" s="148" t="s">
        <v>612</v>
      </c>
      <c r="G9" s="140" t="s">
        <v>130</v>
      </c>
      <c r="H9" s="131" t="s">
        <v>34</v>
      </c>
      <c r="I9" s="5" t="s">
        <v>35</v>
      </c>
      <c r="J9" s="5" t="s">
        <v>36</v>
      </c>
      <c r="K9" s="140"/>
      <c r="L9" s="5" t="s">
        <v>36</v>
      </c>
      <c r="M9" s="140"/>
      <c r="N9" s="140" t="s">
        <v>37</v>
      </c>
      <c r="O9" s="198" t="s">
        <v>613</v>
      </c>
      <c r="P9" s="198" t="s">
        <v>614</v>
      </c>
      <c r="Q9" s="246" t="s">
        <v>615</v>
      </c>
    </row>
    <row r="10" spans="2:17" s="20" customFormat="1" ht="82.5" customHeight="1" thickBot="1" x14ac:dyDescent="0.25">
      <c r="B10" s="186">
        <v>2</v>
      </c>
      <c r="C10" s="131" t="s">
        <v>616</v>
      </c>
      <c r="D10" s="148" t="s">
        <v>617</v>
      </c>
      <c r="E10" s="131" t="s">
        <v>618</v>
      </c>
      <c r="F10" s="148" t="s">
        <v>619</v>
      </c>
      <c r="G10" s="140" t="s">
        <v>130</v>
      </c>
      <c r="H10" s="131" t="s">
        <v>34</v>
      </c>
      <c r="I10" s="16" t="s">
        <v>35</v>
      </c>
      <c r="J10" s="5" t="s">
        <v>36</v>
      </c>
      <c r="K10" s="140"/>
      <c r="L10" s="5" t="s">
        <v>36</v>
      </c>
      <c r="M10" s="140"/>
      <c r="N10" s="140" t="s">
        <v>37</v>
      </c>
      <c r="O10" s="223"/>
      <c r="P10" s="223"/>
      <c r="Q10" s="247"/>
    </row>
    <row r="11" spans="2:17" s="20" customFormat="1" ht="165.75" customHeight="1" thickBot="1" x14ac:dyDescent="0.25">
      <c r="B11" s="186">
        <v>3</v>
      </c>
      <c r="C11" s="131" t="s">
        <v>620</v>
      </c>
      <c r="D11" s="148" t="s">
        <v>621</v>
      </c>
      <c r="E11" s="131" t="s">
        <v>622</v>
      </c>
      <c r="F11" s="148" t="s">
        <v>623</v>
      </c>
      <c r="G11" s="140" t="s">
        <v>130</v>
      </c>
      <c r="H11" s="131" t="s">
        <v>34</v>
      </c>
      <c r="I11" s="5" t="s">
        <v>35</v>
      </c>
      <c r="J11" s="5" t="s">
        <v>36</v>
      </c>
      <c r="K11" s="140"/>
      <c r="L11" s="5" t="s">
        <v>36</v>
      </c>
      <c r="M11" s="140"/>
      <c r="N11" s="140" t="s">
        <v>37</v>
      </c>
      <c r="O11" s="199"/>
      <c r="P11" s="199"/>
      <c r="Q11" s="248"/>
    </row>
    <row r="12" spans="2:17" s="20" customFormat="1" ht="183.75" customHeight="1" thickBot="1" x14ac:dyDescent="0.25">
      <c r="B12" s="186">
        <v>4</v>
      </c>
      <c r="C12" s="131" t="s">
        <v>624</v>
      </c>
      <c r="D12" s="131" t="s">
        <v>610</v>
      </c>
      <c r="E12" s="131" t="s">
        <v>625</v>
      </c>
      <c r="F12" s="131" t="s">
        <v>626</v>
      </c>
      <c r="G12" s="140" t="s">
        <v>130</v>
      </c>
      <c r="H12" s="140" t="s">
        <v>34</v>
      </c>
      <c r="I12" s="5" t="s">
        <v>35</v>
      </c>
      <c r="J12" s="5" t="s">
        <v>36</v>
      </c>
      <c r="K12" s="140"/>
      <c r="L12" s="5" t="s">
        <v>36</v>
      </c>
      <c r="M12" s="140"/>
      <c r="N12" s="140" t="s">
        <v>37</v>
      </c>
      <c r="O12" s="198" t="s">
        <v>911</v>
      </c>
      <c r="P12" s="246" t="s">
        <v>627</v>
      </c>
      <c r="Q12" s="131" t="s">
        <v>628</v>
      </c>
    </row>
    <row r="13" spans="2:17" s="20" customFormat="1" ht="72" customHeight="1" thickBot="1" x14ac:dyDescent="0.25">
      <c r="B13" s="186">
        <v>5</v>
      </c>
      <c r="C13" s="131" t="s">
        <v>616</v>
      </c>
      <c r="D13" s="148" t="s">
        <v>617</v>
      </c>
      <c r="E13" s="131" t="s">
        <v>629</v>
      </c>
      <c r="F13" s="131" t="s">
        <v>630</v>
      </c>
      <c r="G13" s="131" t="s">
        <v>130</v>
      </c>
      <c r="H13" s="131" t="s">
        <v>34</v>
      </c>
      <c r="I13" s="5" t="s">
        <v>35</v>
      </c>
      <c r="J13" s="5" t="s">
        <v>36</v>
      </c>
      <c r="K13" s="140"/>
      <c r="L13" s="5" t="s">
        <v>36</v>
      </c>
      <c r="M13" s="140"/>
      <c r="N13" s="140" t="s">
        <v>37</v>
      </c>
      <c r="O13" s="199"/>
      <c r="P13" s="248"/>
      <c r="Q13" s="131" t="s">
        <v>628</v>
      </c>
    </row>
    <row r="14" spans="2:17" s="154" customFormat="1" ht="282" customHeight="1" x14ac:dyDescent="0.25">
      <c r="B14" s="305">
        <v>6</v>
      </c>
      <c r="C14" s="198" t="s">
        <v>624</v>
      </c>
      <c r="D14" s="246" t="s">
        <v>610</v>
      </c>
      <c r="E14" s="246" t="s">
        <v>631</v>
      </c>
      <c r="F14" s="198" t="s">
        <v>632</v>
      </c>
      <c r="G14" s="209" t="s">
        <v>130</v>
      </c>
      <c r="H14" s="200" t="s">
        <v>34</v>
      </c>
      <c r="I14" s="307" t="s">
        <v>35</v>
      </c>
      <c r="J14" s="307" t="s">
        <v>36</v>
      </c>
      <c r="K14" s="209"/>
      <c r="L14" s="307" t="s">
        <v>36</v>
      </c>
      <c r="M14" s="200"/>
      <c r="N14" s="200" t="s">
        <v>633</v>
      </c>
      <c r="O14" s="198" t="s">
        <v>634</v>
      </c>
      <c r="P14" s="246" t="s">
        <v>635</v>
      </c>
      <c r="Q14" s="246" t="s">
        <v>636</v>
      </c>
    </row>
    <row r="15" spans="2:17" s="154" customFormat="1" ht="282" customHeight="1" thickBot="1" x14ac:dyDescent="0.3">
      <c r="B15" s="306"/>
      <c r="C15" s="199"/>
      <c r="D15" s="248"/>
      <c r="E15" s="248"/>
      <c r="F15" s="199"/>
      <c r="G15" s="211"/>
      <c r="H15" s="201"/>
      <c r="I15" s="308"/>
      <c r="J15" s="308"/>
      <c r="K15" s="211"/>
      <c r="L15" s="308"/>
      <c r="M15" s="201"/>
      <c r="N15" s="201"/>
      <c r="O15" s="199"/>
      <c r="P15" s="247"/>
      <c r="Q15" s="248"/>
    </row>
    <row r="16" spans="2:17" s="20" customFormat="1" ht="184.5" customHeight="1" thickBot="1" x14ac:dyDescent="0.25">
      <c r="B16" s="186">
        <v>7</v>
      </c>
      <c r="C16" s="131" t="s">
        <v>624</v>
      </c>
      <c r="D16" s="131" t="s">
        <v>610</v>
      </c>
      <c r="E16" s="131" t="s">
        <v>637</v>
      </c>
      <c r="F16" s="131" t="s">
        <v>638</v>
      </c>
      <c r="G16" s="131" t="s">
        <v>130</v>
      </c>
      <c r="H16" s="131" t="s">
        <v>34</v>
      </c>
      <c r="I16" s="5" t="s">
        <v>35</v>
      </c>
      <c r="J16" s="5" t="s">
        <v>36</v>
      </c>
      <c r="K16" s="140"/>
      <c r="L16" s="5" t="s">
        <v>36</v>
      </c>
      <c r="M16" s="140"/>
      <c r="N16" s="140" t="s">
        <v>37</v>
      </c>
      <c r="O16" s="192" t="s">
        <v>912</v>
      </c>
      <c r="P16" s="248"/>
      <c r="Q16" s="131" t="s">
        <v>636</v>
      </c>
    </row>
    <row r="17" spans="2:17" s="20" customFormat="1" ht="184.5" customHeight="1" thickBot="1" x14ac:dyDescent="0.25">
      <c r="B17" s="186">
        <v>8</v>
      </c>
      <c r="C17" s="131" t="s">
        <v>29</v>
      </c>
      <c r="D17" s="131" t="s">
        <v>639</v>
      </c>
      <c r="E17" s="131" t="s">
        <v>640</v>
      </c>
      <c r="F17" s="131" t="s">
        <v>641</v>
      </c>
      <c r="G17" s="131" t="s">
        <v>130</v>
      </c>
      <c r="H17" s="131" t="s">
        <v>34</v>
      </c>
      <c r="I17" s="5" t="s">
        <v>35</v>
      </c>
      <c r="J17" s="5" t="s">
        <v>36</v>
      </c>
      <c r="K17" s="140"/>
      <c r="L17" s="5" t="s">
        <v>36</v>
      </c>
      <c r="M17" s="140"/>
      <c r="N17" s="140" t="s">
        <v>37</v>
      </c>
      <c r="O17" s="199"/>
      <c r="P17" s="120"/>
      <c r="Q17" s="131"/>
    </row>
    <row r="18" spans="2:17" s="20" customFormat="1" ht="120.75" customHeight="1" thickBot="1" x14ac:dyDescent="0.25">
      <c r="B18" s="186">
        <v>9</v>
      </c>
      <c r="C18" s="131" t="s">
        <v>642</v>
      </c>
      <c r="D18" s="131" t="s">
        <v>54</v>
      </c>
      <c r="E18" s="131" t="s">
        <v>643</v>
      </c>
      <c r="F18" s="131" t="s">
        <v>644</v>
      </c>
      <c r="G18" s="131" t="s">
        <v>645</v>
      </c>
      <c r="H18" s="140" t="s">
        <v>34</v>
      </c>
      <c r="I18" s="5" t="s">
        <v>35</v>
      </c>
      <c r="J18" s="5" t="s">
        <v>36</v>
      </c>
      <c r="K18" s="140"/>
      <c r="L18" s="5" t="s">
        <v>36</v>
      </c>
      <c r="M18" s="140"/>
      <c r="N18" s="13" t="s">
        <v>882</v>
      </c>
      <c r="O18" s="14" t="s">
        <v>646</v>
      </c>
      <c r="P18" s="14" t="s">
        <v>647</v>
      </c>
      <c r="Q18" s="140" t="s">
        <v>648</v>
      </c>
    </row>
    <row r="19" spans="2:17" s="20" customFormat="1" ht="64.5" thickBot="1" x14ac:dyDescent="0.25">
      <c r="B19" s="186">
        <v>10</v>
      </c>
      <c r="C19" s="131" t="s">
        <v>649</v>
      </c>
      <c r="D19" s="131" t="s">
        <v>650</v>
      </c>
      <c r="E19" s="131" t="s">
        <v>651</v>
      </c>
      <c r="F19" s="131" t="s">
        <v>652</v>
      </c>
      <c r="G19" s="140" t="s">
        <v>653</v>
      </c>
      <c r="H19" s="140" t="s">
        <v>34</v>
      </c>
      <c r="I19" s="16" t="s">
        <v>35</v>
      </c>
      <c r="J19" s="5" t="s">
        <v>36</v>
      </c>
      <c r="K19" s="140"/>
      <c r="L19" s="5" t="s">
        <v>36</v>
      </c>
      <c r="M19" s="140"/>
      <c r="N19" s="140" t="s">
        <v>37</v>
      </c>
      <c r="O19" s="130" t="s">
        <v>654</v>
      </c>
      <c r="P19" s="130" t="s">
        <v>655</v>
      </c>
      <c r="Q19" s="131" t="s">
        <v>581</v>
      </c>
    </row>
    <row r="20" spans="2:17" s="20" customFormat="1" ht="128.25" thickBot="1" x14ac:dyDescent="0.25">
      <c r="B20" s="186">
        <v>11</v>
      </c>
      <c r="C20" s="131" t="s">
        <v>649</v>
      </c>
      <c r="D20" s="131" t="s">
        <v>656</v>
      </c>
      <c r="E20" s="131" t="s">
        <v>657</v>
      </c>
      <c r="F20" s="131" t="s">
        <v>658</v>
      </c>
      <c r="G20" s="131" t="s">
        <v>130</v>
      </c>
      <c r="H20" s="131" t="s">
        <v>34</v>
      </c>
      <c r="I20" s="16" t="s">
        <v>35</v>
      </c>
      <c r="J20" s="5" t="s">
        <v>36</v>
      </c>
      <c r="K20" s="140"/>
      <c r="L20" s="5" t="s">
        <v>36</v>
      </c>
      <c r="M20" s="140"/>
      <c r="N20" s="140" t="s">
        <v>37</v>
      </c>
      <c r="O20" s="130" t="s">
        <v>659</v>
      </c>
      <c r="P20" s="130" t="s">
        <v>660</v>
      </c>
      <c r="Q20" s="131" t="s">
        <v>581</v>
      </c>
    </row>
    <row r="21" spans="2:17" s="20" customFormat="1" ht="178.5" customHeight="1" thickBot="1" x14ac:dyDescent="0.25">
      <c r="B21" s="186">
        <v>12</v>
      </c>
      <c r="C21" s="119" t="s">
        <v>649</v>
      </c>
      <c r="D21" s="119" t="s">
        <v>661</v>
      </c>
      <c r="E21" s="119" t="s">
        <v>662</v>
      </c>
      <c r="F21" s="119" t="s">
        <v>663</v>
      </c>
      <c r="G21" s="119" t="s">
        <v>130</v>
      </c>
      <c r="H21" s="119" t="s">
        <v>34</v>
      </c>
      <c r="I21" s="150" t="s">
        <v>35</v>
      </c>
      <c r="J21" s="153" t="s">
        <v>36</v>
      </c>
      <c r="K21" s="144"/>
      <c r="L21" s="153" t="s">
        <v>36</v>
      </c>
      <c r="M21" s="144"/>
      <c r="N21" s="144" t="s">
        <v>37</v>
      </c>
      <c r="O21" s="137" t="s">
        <v>664</v>
      </c>
      <c r="P21" s="137" t="s">
        <v>665</v>
      </c>
      <c r="Q21" s="119" t="s">
        <v>39</v>
      </c>
    </row>
    <row r="22" spans="2:17" s="20" customFormat="1" ht="203.25" customHeight="1" thickBot="1" x14ac:dyDescent="0.25">
      <c r="B22" s="186">
        <v>13</v>
      </c>
      <c r="C22" s="131" t="s">
        <v>649</v>
      </c>
      <c r="D22" s="131" t="s">
        <v>661</v>
      </c>
      <c r="E22" s="45" t="s">
        <v>922</v>
      </c>
      <c r="F22" s="131" t="s">
        <v>921</v>
      </c>
      <c r="G22" s="131" t="s">
        <v>130</v>
      </c>
      <c r="H22" s="131" t="s">
        <v>34</v>
      </c>
      <c r="I22" s="16" t="s">
        <v>913</v>
      </c>
      <c r="J22" s="5"/>
      <c r="K22" s="16" t="s">
        <v>36</v>
      </c>
      <c r="L22" s="310" t="s">
        <v>79</v>
      </c>
      <c r="M22" s="310"/>
      <c r="N22" s="156" t="s">
        <v>924</v>
      </c>
      <c r="O22" s="157" t="s">
        <v>832</v>
      </c>
      <c r="P22" s="157" t="s">
        <v>79</v>
      </c>
      <c r="Q22" s="181" t="s">
        <v>205</v>
      </c>
    </row>
    <row r="23" spans="2:17" s="20" customFormat="1" ht="77.25" thickBot="1" x14ac:dyDescent="0.25">
      <c r="B23" s="186">
        <v>14</v>
      </c>
      <c r="C23" s="120" t="s">
        <v>286</v>
      </c>
      <c r="D23" s="120" t="s">
        <v>666</v>
      </c>
      <c r="E23" s="120" t="s">
        <v>667</v>
      </c>
      <c r="F23" s="46" t="s">
        <v>668</v>
      </c>
      <c r="G23" s="46" t="s">
        <v>130</v>
      </c>
      <c r="H23" s="145" t="s">
        <v>34</v>
      </c>
      <c r="I23" s="151" t="s">
        <v>35</v>
      </c>
      <c r="J23" s="155" t="s">
        <v>36</v>
      </c>
      <c r="K23" s="145"/>
      <c r="L23" s="155" t="s">
        <v>36</v>
      </c>
      <c r="M23" s="145"/>
      <c r="N23" s="145" t="s">
        <v>37</v>
      </c>
      <c r="O23" s="138" t="s">
        <v>669</v>
      </c>
      <c r="P23" s="138" t="s">
        <v>670</v>
      </c>
      <c r="Q23" s="120" t="s">
        <v>671</v>
      </c>
    </row>
    <row r="24" spans="2:17" s="20" customFormat="1" ht="39" thickBot="1" x14ac:dyDescent="0.25">
      <c r="B24" s="186">
        <v>15</v>
      </c>
      <c r="C24" s="131" t="s">
        <v>79</v>
      </c>
      <c r="D24" s="131" t="s">
        <v>79</v>
      </c>
      <c r="E24" s="131" t="s">
        <v>79</v>
      </c>
      <c r="F24" s="131" t="s">
        <v>672</v>
      </c>
      <c r="G24" s="131" t="s">
        <v>673</v>
      </c>
      <c r="H24" s="131" t="s">
        <v>34</v>
      </c>
      <c r="I24" s="16" t="s">
        <v>35</v>
      </c>
      <c r="J24" s="5" t="s">
        <v>36</v>
      </c>
      <c r="K24" s="140"/>
      <c r="L24" s="5" t="s">
        <v>36</v>
      </c>
      <c r="M24" s="140"/>
      <c r="N24" s="140" t="s">
        <v>37</v>
      </c>
      <c r="O24" s="130" t="s">
        <v>674</v>
      </c>
      <c r="P24" s="130" t="s">
        <v>672</v>
      </c>
      <c r="Q24" s="131" t="s">
        <v>675</v>
      </c>
    </row>
    <row r="25" spans="2:17" s="20" customFormat="1" ht="102.75" thickBot="1" x14ac:dyDescent="0.25">
      <c r="B25" s="186">
        <v>16</v>
      </c>
      <c r="C25" s="131" t="s">
        <v>676</v>
      </c>
      <c r="D25" s="131" t="s">
        <v>79</v>
      </c>
      <c r="E25" s="131" t="s">
        <v>79</v>
      </c>
      <c r="F25" s="131" t="s">
        <v>677</v>
      </c>
      <c r="G25" s="131" t="s">
        <v>79</v>
      </c>
      <c r="H25" s="140" t="s">
        <v>34</v>
      </c>
      <c r="I25" s="16" t="s">
        <v>35</v>
      </c>
      <c r="J25" s="5" t="s">
        <v>36</v>
      </c>
      <c r="K25" s="140"/>
      <c r="L25" s="5" t="s">
        <v>36</v>
      </c>
      <c r="M25" s="140"/>
      <c r="N25" s="140" t="s">
        <v>37</v>
      </c>
      <c r="O25" s="130" t="s">
        <v>678</v>
      </c>
      <c r="P25" s="130" t="s">
        <v>679</v>
      </c>
      <c r="Q25" s="131" t="s">
        <v>680</v>
      </c>
    </row>
    <row r="26" spans="2:17" s="20" customFormat="1" ht="113.25" customHeight="1" thickBot="1" x14ac:dyDescent="0.25">
      <c r="B26" s="186">
        <v>17</v>
      </c>
      <c r="C26" s="131" t="s">
        <v>79</v>
      </c>
      <c r="D26" s="131" t="s">
        <v>79</v>
      </c>
      <c r="E26" s="131" t="s">
        <v>79</v>
      </c>
      <c r="F26" s="131" t="s">
        <v>681</v>
      </c>
      <c r="G26" s="17" t="s">
        <v>682</v>
      </c>
      <c r="H26" s="140" t="s">
        <v>34</v>
      </c>
      <c r="I26" s="16" t="s">
        <v>35</v>
      </c>
      <c r="J26" s="5" t="s">
        <v>36</v>
      </c>
      <c r="K26" s="140"/>
      <c r="L26" s="5" t="s">
        <v>36</v>
      </c>
      <c r="M26" s="140"/>
      <c r="N26" s="140" t="s">
        <v>37</v>
      </c>
      <c r="O26" s="130" t="s">
        <v>674</v>
      </c>
      <c r="P26" s="130" t="s">
        <v>683</v>
      </c>
      <c r="Q26" s="131" t="s">
        <v>675</v>
      </c>
    </row>
    <row r="27" spans="2:17" s="20" customFormat="1" ht="95.25" customHeight="1" thickBot="1" x14ac:dyDescent="0.25">
      <c r="B27" s="186">
        <v>18</v>
      </c>
      <c r="C27" s="131" t="s">
        <v>684</v>
      </c>
      <c r="D27" s="131" t="s">
        <v>685</v>
      </c>
      <c r="E27" s="131" t="s">
        <v>686</v>
      </c>
      <c r="F27" s="131" t="s">
        <v>687</v>
      </c>
      <c r="G27" s="131" t="s">
        <v>688</v>
      </c>
      <c r="H27" s="131" t="s">
        <v>34</v>
      </c>
      <c r="I27" s="16" t="s">
        <v>35</v>
      </c>
      <c r="J27" s="5" t="s">
        <v>36</v>
      </c>
      <c r="K27" s="140"/>
      <c r="L27" s="5" t="s">
        <v>36</v>
      </c>
      <c r="M27" s="140"/>
      <c r="N27" s="140" t="s">
        <v>37</v>
      </c>
      <c r="O27" s="130" t="s">
        <v>689</v>
      </c>
      <c r="P27" s="130" t="s">
        <v>690</v>
      </c>
      <c r="Q27" s="131" t="s">
        <v>691</v>
      </c>
    </row>
    <row r="28" spans="2:17" s="20" customFormat="1" ht="95.25" customHeight="1" thickBot="1" x14ac:dyDescent="0.25">
      <c r="B28" s="186">
        <v>19</v>
      </c>
      <c r="C28" s="131" t="s">
        <v>692</v>
      </c>
      <c r="D28" s="148" t="s">
        <v>693</v>
      </c>
      <c r="E28" s="131">
        <v>2010</v>
      </c>
      <c r="F28" s="148" t="s">
        <v>694</v>
      </c>
      <c r="G28" s="131" t="s">
        <v>130</v>
      </c>
      <c r="H28" s="131" t="s">
        <v>34</v>
      </c>
      <c r="I28" s="16" t="s">
        <v>35</v>
      </c>
      <c r="J28" s="5" t="s">
        <v>36</v>
      </c>
      <c r="K28" s="140"/>
      <c r="L28" s="5" t="s">
        <v>36</v>
      </c>
      <c r="M28" s="140"/>
      <c r="N28" s="140" t="s">
        <v>37</v>
      </c>
      <c r="O28" s="218" t="s">
        <v>695</v>
      </c>
      <c r="P28" s="258" t="s">
        <v>696</v>
      </c>
      <c r="Q28" s="245" t="s">
        <v>581</v>
      </c>
    </row>
    <row r="29" spans="2:17" s="20" customFormat="1" ht="95.25" customHeight="1" thickBot="1" x14ac:dyDescent="0.25">
      <c r="B29" s="186">
        <v>20</v>
      </c>
      <c r="C29" s="131" t="s">
        <v>697</v>
      </c>
      <c r="D29" s="131" t="s">
        <v>650</v>
      </c>
      <c r="E29" s="131" t="s">
        <v>79</v>
      </c>
      <c r="F29" s="148" t="s">
        <v>698</v>
      </c>
      <c r="G29" s="131" t="s">
        <v>130</v>
      </c>
      <c r="H29" s="131" t="s">
        <v>34</v>
      </c>
      <c r="I29" s="16" t="s">
        <v>35</v>
      </c>
      <c r="J29" s="5" t="s">
        <v>36</v>
      </c>
      <c r="K29" s="140"/>
      <c r="L29" s="5" t="s">
        <v>36</v>
      </c>
      <c r="M29" s="140"/>
      <c r="N29" s="140" t="s">
        <v>37</v>
      </c>
      <c r="O29" s="218"/>
      <c r="P29" s="218"/>
      <c r="Q29" s="245"/>
    </row>
    <row r="30" spans="2:17" s="27" customFormat="1" ht="96" customHeight="1" thickBot="1" x14ac:dyDescent="0.3">
      <c r="B30" s="186">
        <v>21</v>
      </c>
      <c r="C30" s="131" t="s">
        <v>616</v>
      </c>
      <c r="D30" s="131" t="s">
        <v>617</v>
      </c>
      <c r="E30" s="131" t="s">
        <v>699</v>
      </c>
      <c r="F30" s="131" t="s">
        <v>700</v>
      </c>
      <c r="G30" s="148" t="s">
        <v>130</v>
      </c>
      <c r="H30" s="140" t="s">
        <v>34</v>
      </c>
      <c r="I30" s="16" t="s">
        <v>35</v>
      </c>
      <c r="J30" s="5" t="s">
        <v>36</v>
      </c>
      <c r="K30" s="140"/>
      <c r="L30" s="5" t="s">
        <v>36</v>
      </c>
      <c r="M30" s="140"/>
      <c r="N30" s="140" t="s">
        <v>37</v>
      </c>
      <c r="O30" s="218" t="s">
        <v>701</v>
      </c>
      <c r="P30" s="258" t="s">
        <v>702</v>
      </c>
      <c r="Q30" s="245" t="s">
        <v>196</v>
      </c>
    </row>
    <row r="31" spans="2:17" s="27" customFormat="1" ht="96" customHeight="1" thickBot="1" x14ac:dyDescent="0.3">
      <c r="B31" s="186">
        <v>22</v>
      </c>
      <c r="C31" s="131" t="s">
        <v>703</v>
      </c>
      <c r="D31" s="131" t="s">
        <v>621</v>
      </c>
      <c r="E31" s="131" t="s">
        <v>704</v>
      </c>
      <c r="F31" s="148" t="s">
        <v>705</v>
      </c>
      <c r="G31" s="148" t="s">
        <v>130</v>
      </c>
      <c r="H31" s="140" t="s">
        <v>34</v>
      </c>
      <c r="I31" s="16" t="s">
        <v>35</v>
      </c>
      <c r="J31" s="5" t="s">
        <v>36</v>
      </c>
      <c r="K31" s="140"/>
      <c r="L31" s="5" t="s">
        <v>36</v>
      </c>
      <c r="M31" s="140"/>
      <c r="N31" s="140" t="s">
        <v>37</v>
      </c>
      <c r="O31" s="218"/>
      <c r="P31" s="258"/>
      <c r="Q31" s="245"/>
    </row>
    <row r="32" spans="2:17" ht="58.5" customHeight="1" thickBot="1" x14ac:dyDescent="0.3">
      <c r="B32" s="186">
        <v>23</v>
      </c>
      <c r="C32" s="246" t="s">
        <v>706</v>
      </c>
      <c r="D32" s="246" t="s">
        <v>707</v>
      </c>
      <c r="E32" s="246" t="s">
        <v>708</v>
      </c>
      <c r="F32" s="202" t="s">
        <v>709</v>
      </c>
      <c r="G32" s="148" t="s">
        <v>710</v>
      </c>
      <c r="H32" s="140" t="s">
        <v>34</v>
      </c>
      <c r="I32" s="158" t="s">
        <v>35</v>
      </c>
      <c r="J32" s="5" t="s">
        <v>36</v>
      </c>
      <c r="K32" s="140"/>
      <c r="L32" s="5" t="s">
        <v>36</v>
      </c>
      <c r="M32" s="140"/>
      <c r="N32" s="130" t="s">
        <v>711</v>
      </c>
      <c r="O32" s="14" t="s">
        <v>712</v>
      </c>
      <c r="P32" s="130" t="s">
        <v>713</v>
      </c>
      <c r="Q32" s="131" t="s">
        <v>205</v>
      </c>
    </row>
    <row r="33" spans="2:24" ht="54.75" customHeight="1" thickBot="1" x14ac:dyDescent="0.3">
      <c r="B33" s="186">
        <v>24</v>
      </c>
      <c r="C33" s="247"/>
      <c r="D33" s="247"/>
      <c r="E33" s="247"/>
      <c r="F33" s="238"/>
      <c r="G33" s="148" t="s">
        <v>714</v>
      </c>
      <c r="H33" s="140" t="s">
        <v>34</v>
      </c>
      <c r="I33" s="158" t="s">
        <v>35</v>
      </c>
      <c r="J33" s="5" t="s">
        <v>36</v>
      </c>
      <c r="K33" s="140"/>
      <c r="L33" s="5" t="s">
        <v>36</v>
      </c>
      <c r="M33" s="140"/>
      <c r="N33" s="130" t="s">
        <v>715</v>
      </c>
      <c r="O33" s="14" t="s">
        <v>716</v>
      </c>
      <c r="P33" s="130" t="s">
        <v>717</v>
      </c>
      <c r="Q33" s="131" t="s">
        <v>205</v>
      </c>
    </row>
    <row r="34" spans="2:24" ht="64.5" thickBot="1" x14ac:dyDescent="0.3">
      <c r="B34" s="186">
        <v>25</v>
      </c>
      <c r="C34" s="247"/>
      <c r="D34" s="247"/>
      <c r="E34" s="247"/>
      <c r="F34" s="238"/>
      <c r="G34" s="148" t="s">
        <v>718</v>
      </c>
      <c r="H34" s="140" t="s">
        <v>34</v>
      </c>
      <c r="I34" s="158" t="s">
        <v>35</v>
      </c>
      <c r="J34" s="5" t="s">
        <v>36</v>
      </c>
      <c r="K34" s="140"/>
      <c r="L34" s="5" t="s">
        <v>36</v>
      </c>
      <c r="M34" s="140"/>
      <c r="N34" s="130" t="s">
        <v>909</v>
      </c>
      <c r="O34" s="14" t="s">
        <v>719</v>
      </c>
      <c r="P34" s="130" t="s">
        <v>720</v>
      </c>
      <c r="Q34" s="131" t="s">
        <v>675</v>
      </c>
    </row>
    <row r="35" spans="2:24" ht="335.25" customHeight="1" thickBot="1" x14ac:dyDescent="0.3">
      <c r="B35" s="186">
        <v>26</v>
      </c>
      <c r="C35" s="247"/>
      <c r="D35" s="247"/>
      <c r="E35" s="247"/>
      <c r="F35" s="238"/>
      <c r="G35" s="148" t="s">
        <v>721</v>
      </c>
      <c r="H35" s="140" t="s">
        <v>34</v>
      </c>
      <c r="I35" s="158" t="s">
        <v>35</v>
      </c>
      <c r="J35" s="5" t="s">
        <v>36</v>
      </c>
      <c r="K35" s="140"/>
      <c r="L35" s="5" t="s">
        <v>36</v>
      </c>
      <c r="M35" s="140"/>
      <c r="N35" s="130" t="s">
        <v>722</v>
      </c>
      <c r="O35" s="14" t="s">
        <v>723</v>
      </c>
      <c r="P35" s="130" t="s">
        <v>713</v>
      </c>
      <c r="Q35" s="131" t="s">
        <v>205</v>
      </c>
    </row>
    <row r="36" spans="2:24" ht="277.5" customHeight="1" thickBot="1" x14ac:dyDescent="0.3">
      <c r="B36" s="186">
        <v>27</v>
      </c>
      <c r="C36" s="248"/>
      <c r="D36" s="248"/>
      <c r="E36" s="248"/>
      <c r="F36" s="203"/>
      <c r="G36" s="148" t="s">
        <v>724</v>
      </c>
      <c r="H36" s="140" t="s">
        <v>34</v>
      </c>
      <c r="I36" s="158" t="s">
        <v>35</v>
      </c>
      <c r="J36" s="5" t="s">
        <v>36</v>
      </c>
      <c r="K36" s="140"/>
      <c r="L36" s="5" t="s">
        <v>36</v>
      </c>
      <c r="M36" s="140"/>
      <c r="N36" s="130" t="s">
        <v>725</v>
      </c>
      <c r="O36" s="14" t="s">
        <v>726</v>
      </c>
      <c r="P36" s="139" t="s">
        <v>727</v>
      </c>
      <c r="Q36" s="131" t="s">
        <v>728</v>
      </c>
    </row>
    <row r="37" spans="2:24" ht="84.75" customHeight="1" thickBot="1" x14ac:dyDescent="0.3">
      <c r="B37" s="186">
        <v>28</v>
      </c>
      <c r="C37" s="131" t="s">
        <v>706</v>
      </c>
      <c r="D37" s="131" t="s">
        <v>650</v>
      </c>
      <c r="E37" s="131" t="s">
        <v>829</v>
      </c>
      <c r="F37" s="129" t="s">
        <v>729</v>
      </c>
      <c r="G37" s="148" t="s">
        <v>130</v>
      </c>
      <c r="H37" s="140" t="s">
        <v>730</v>
      </c>
      <c r="I37" s="5" t="s">
        <v>35</v>
      </c>
      <c r="J37" s="5" t="s">
        <v>36</v>
      </c>
      <c r="K37" s="140"/>
      <c r="L37" s="5" t="s">
        <v>36</v>
      </c>
      <c r="M37" s="140"/>
      <c r="N37" s="130" t="s">
        <v>37</v>
      </c>
      <c r="O37" s="130" t="s">
        <v>732</v>
      </c>
      <c r="P37" s="159" t="s">
        <v>883</v>
      </c>
      <c r="Q37" s="131" t="s">
        <v>733</v>
      </c>
    </row>
    <row r="38" spans="2:24" ht="210" customHeight="1" thickBot="1" x14ac:dyDescent="0.3">
      <c r="B38" s="186">
        <v>29</v>
      </c>
      <c r="C38" s="125" t="s">
        <v>734</v>
      </c>
      <c r="D38" s="126" t="s">
        <v>507</v>
      </c>
      <c r="E38" s="126" t="s">
        <v>735</v>
      </c>
      <c r="F38" s="127" t="s">
        <v>736</v>
      </c>
      <c r="G38" s="2" t="s">
        <v>737</v>
      </c>
      <c r="H38" s="2" t="s">
        <v>34</v>
      </c>
      <c r="I38" s="4" t="s">
        <v>35</v>
      </c>
      <c r="J38" s="4" t="s">
        <v>36</v>
      </c>
      <c r="K38" s="4"/>
      <c r="L38" s="4" t="s">
        <v>36</v>
      </c>
      <c r="M38" s="4"/>
      <c r="N38" s="123" t="s">
        <v>738</v>
      </c>
      <c r="O38" s="146" t="s">
        <v>739</v>
      </c>
      <c r="P38" s="122" t="s">
        <v>597</v>
      </c>
      <c r="Q38" s="122" t="s">
        <v>740</v>
      </c>
    </row>
    <row r="39" spans="2:24" ht="82.5" customHeight="1" thickBot="1" x14ac:dyDescent="0.3">
      <c r="B39" s="186">
        <v>30</v>
      </c>
      <c r="C39" s="125" t="s">
        <v>79</v>
      </c>
      <c r="D39" s="125" t="s">
        <v>741</v>
      </c>
      <c r="E39" s="125" t="s">
        <v>742</v>
      </c>
      <c r="F39" s="127" t="s">
        <v>743</v>
      </c>
      <c r="G39" s="2" t="s">
        <v>744</v>
      </c>
      <c r="H39" s="2" t="s">
        <v>34</v>
      </c>
      <c r="I39" s="4" t="s">
        <v>35</v>
      </c>
      <c r="J39" s="4" t="s">
        <v>36</v>
      </c>
      <c r="K39" s="4"/>
      <c r="L39" s="4" t="s">
        <v>36</v>
      </c>
      <c r="M39" s="4"/>
      <c r="N39" s="123" t="s">
        <v>745</v>
      </c>
      <c r="O39" s="123" t="s">
        <v>746</v>
      </c>
      <c r="P39" s="123" t="s">
        <v>747</v>
      </c>
      <c r="Q39" s="125" t="s">
        <v>748</v>
      </c>
    </row>
    <row r="40" spans="2:24" ht="82.5" customHeight="1" thickBot="1" x14ac:dyDescent="0.3">
      <c r="B40" s="186">
        <v>31</v>
      </c>
      <c r="C40" s="125" t="s">
        <v>181</v>
      </c>
      <c r="D40" s="125" t="s">
        <v>914</v>
      </c>
      <c r="E40" s="125">
        <v>2022</v>
      </c>
      <c r="F40" s="127" t="s">
        <v>923</v>
      </c>
      <c r="G40" s="2" t="s">
        <v>130</v>
      </c>
      <c r="H40" s="2" t="s">
        <v>34</v>
      </c>
      <c r="I40" s="4" t="s">
        <v>35</v>
      </c>
      <c r="J40" s="4" t="s">
        <v>36</v>
      </c>
      <c r="K40" s="4"/>
      <c r="L40" s="4" t="s">
        <v>36</v>
      </c>
      <c r="M40" s="4"/>
      <c r="N40" s="123" t="s">
        <v>749</v>
      </c>
      <c r="O40" s="123" t="s">
        <v>750</v>
      </c>
      <c r="P40" s="123" t="s">
        <v>751</v>
      </c>
      <c r="Q40" s="125" t="s">
        <v>591</v>
      </c>
      <c r="R40"/>
      <c r="S40"/>
      <c r="T40"/>
      <c r="U40"/>
      <c r="V40"/>
      <c r="W40"/>
      <c r="X40"/>
    </row>
    <row r="41" spans="2:24" ht="15.75" thickBot="1" x14ac:dyDescent="0.3">
      <c r="H41" s="25"/>
      <c r="I41" s="25"/>
      <c r="M41" s="24"/>
      <c r="N41" s="24"/>
      <c r="O41" s="25"/>
      <c r="P41" s="25"/>
      <c r="R41"/>
      <c r="S41"/>
      <c r="T41"/>
      <c r="U41"/>
      <c r="V41"/>
      <c r="W41"/>
      <c r="X41"/>
    </row>
    <row r="42" spans="2:24" s="25" customFormat="1" ht="15.75" customHeight="1" thickBot="1" x14ac:dyDescent="0.3">
      <c r="B42" s="224" t="s">
        <v>603</v>
      </c>
      <c r="C42" s="225"/>
      <c r="D42" s="225"/>
      <c r="E42" s="225"/>
      <c r="F42" s="225"/>
      <c r="G42" s="225"/>
      <c r="H42" s="225"/>
      <c r="I42" s="225"/>
      <c r="J42" s="225"/>
      <c r="K42" s="225"/>
      <c r="L42" s="225"/>
      <c r="M42" s="225"/>
      <c r="N42" s="225"/>
      <c r="O42" s="225"/>
      <c r="P42" s="225"/>
      <c r="Q42" s="309"/>
      <c r="R42"/>
      <c r="S42"/>
      <c r="T42"/>
      <c r="U42"/>
      <c r="V42"/>
      <c r="W42"/>
      <c r="X42"/>
    </row>
    <row r="43" spans="2:24" s="25" customFormat="1" ht="132.75" customHeight="1" thickBot="1" x14ac:dyDescent="0.3">
      <c r="B43" s="226" t="s">
        <v>604</v>
      </c>
      <c r="C43" s="227"/>
      <c r="D43" s="235" t="s">
        <v>830</v>
      </c>
      <c r="E43" s="249"/>
      <c r="F43" s="249"/>
      <c r="G43" s="249"/>
      <c r="H43" s="249"/>
      <c r="I43" s="249"/>
      <c r="J43" s="249"/>
      <c r="K43" s="249"/>
      <c r="L43" s="249"/>
      <c r="M43" s="249"/>
      <c r="N43" s="249"/>
      <c r="O43" s="249"/>
      <c r="P43" s="249"/>
      <c r="Q43" s="250"/>
      <c r="R43"/>
      <c r="S43"/>
      <c r="T43"/>
      <c r="U43"/>
      <c r="V43"/>
      <c r="W43"/>
      <c r="X43"/>
    </row>
    <row r="44" spans="2:24" s="25" customFormat="1" ht="138.75" customHeight="1" thickBot="1" x14ac:dyDescent="0.3">
      <c r="B44" s="226" t="s">
        <v>605</v>
      </c>
      <c r="C44" s="227"/>
      <c r="D44" s="235" t="s">
        <v>910</v>
      </c>
      <c r="E44" s="249"/>
      <c r="F44" s="249"/>
      <c r="G44" s="249"/>
      <c r="H44" s="249"/>
      <c r="I44" s="249"/>
      <c r="J44" s="249"/>
      <c r="K44" s="249"/>
      <c r="L44" s="249"/>
      <c r="M44" s="249"/>
      <c r="N44" s="249"/>
      <c r="O44" s="249"/>
      <c r="P44" s="249"/>
      <c r="Q44" s="250"/>
      <c r="R44"/>
      <c r="S44"/>
      <c r="T44"/>
      <c r="U44"/>
      <c r="V44"/>
      <c r="W44"/>
      <c r="X44"/>
    </row>
    <row r="45" spans="2:24" s="25" customFormat="1" ht="15.75" thickBot="1" x14ac:dyDescent="0.3">
      <c r="B45" s="3"/>
      <c r="C45" s="18"/>
      <c r="D45" s="3"/>
      <c r="E45" s="3"/>
      <c r="F45" s="18"/>
      <c r="G45" s="3"/>
      <c r="H45" s="3"/>
      <c r="J45" s="29"/>
      <c r="K45" s="3"/>
      <c r="L45" s="29"/>
      <c r="M45" s="18"/>
      <c r="N45" s="18"/>
      <c r="O45" s="18"/>
      <c r="P45" s="18"/>
      <c r="Q45" s="3"/>
      <c r="R45"/>
      <c r="S45"/>
      <c r="T45"/>
      <c r="U45"/>
      <c r="V45"/>
      <c r="W45"/>
      <c r="X45"/>
    </row>
    <row r="46" spans="2:24" s="25" customFormat="1" ht="61.5" customHeight="1" thickBot="1" x14ac:dyDescent="0.3">
      <c r="B46" s="329" t="s">
        <v>606</v>
      </c>
      <c r="C46" s="330"/>
      <c r="D46" s="330"/>
      <c r="E46" s="330"/>
      <c r="F46" s="330"/>
      <c r="G46" s="330"/>
      <c r="H46" s="330"/>
      <c r="I46" s="330"/>
      <c r="J46" s="330"/>
      <c r="K46" s="330"/>
      <c r="L46" s="330"/>
      <c r="M46" s="330"/>
      <c r="N46" s="330"/>
      <c r="O46" s="330"/>
      <c r="P46" s="330"/>
      <c r="Q46" s="331"/>
      <c r="R46"/>
      <c r="S46"/>
      <c r="T46"/>
      <c r="U46"/>
      <c r="V46"/>
      <c r="W46"/>
      <c r="X46"/>
    </row>
    <row r="47" spans="2:24" s="25" customFormat="1" ht="15" x14ac:dyDescent="0.25">
      <c r="B47" s="3"/>
      <c r="C47" s="3"/>
      <c r="D47" s="3"/>
      <c r="E47" s="160"/>
      <c r="F47" s="3"/>
      <c r="G47" s="3"/>
      <c r="J47" s="29"/>
      <c r="K47" s="29"/>
      <c r="L47" s="29"/>
      <c r="M47" s="24"/>
      <c r="N47" s="24"/>
      <c r="Q47" s="3"/>
      <c r="R47"/>
      <c r="S47"/>
      <c r="T47"/>
      <c r="U47"/>
      <c r="V47"/>
      <c r="W47"/>
      <c r="X47"/>
    </row>
    <row r="48" spans="2:24" s="25" customFormat="1" ht="15" x14ac:dyDescent="0.25">
      <c r="B48" s="3"/>
      <c r="C48" s="3"/>
      <c r="D48" s="3"/>
      <c r="E48" s="160"/>
      <c r="F48" s="3"/>
      <c r="G48" s="3"/>
      <c r="J48" s="29"/>
      <c r="K48" s="29"/>
      <c r="L48" s="29"/>
      <c r="M48" s="24"/>
      <c r="N48" s="24"/>
      <c r="Q48" s="3"/>
      <c r="R48"/>
      <c r="S48"/>
      <c r="T48"/>
      <c r="U48"/>
      <c r="V48"/>
      <c r="W48"/>
      <c r="X48"/>
    </row>
    <row r="49" spans="2:24" s="25" customFormat="1" ht="15" x14ac:dyDescent="0.25">
      <c r="B49" s="3"/>
      <c r="C49" s="3"/>
      <c r="D49" s="3"/>
      <c r="E49" s="160"/>
      <c r="F49" s="3"/>
      <c r="G49" s="3"/>
      <c r="J49" s="29"/>
      <c r="K49" s="29"/>
      <c r="L49" s="29"/>
      <c r="M49" s="24"/>
      <c r="N49" s="24"/>
      <c r="Q49" s="3"/>
      <c r="R49"/>
      <c r="S49"/>
      <c r="T49"/>
      <c r="U49"/>
      <c r="V49"/>
      <c r="W49"/>
      <c r="X49"/>
    </row>
    <row r="50" spans="2:24" s="25" customFormat="1" x14ac:dyDescent="0.25">
      <c r="B50" s="3"/>
      <c r="C50" s="3"/>
      <c r="D50" s="3"/>
      <c r="E50" s="160"/>
      <c r="F50" s="3"/>
      <c r="G50" s="3"/>
      <c r="J50" s="29"/>
      <c r="K50" s="29"/>
      <c r="L50" s="29"/>
      <c r="M50" s="24"/>
      <c r="N50" s="24"/>
      <c r="Q50" s="3"/>
    </row>
    <row r="51" spans="2:24" s="25" customFormat="1" x14ac:dyDescent="0.25">
      <c r="B51" s="3"/>
      <c r="C51" s="3"/>
      <c r="D51" s="3"/>
      <c r="E51" s="160"/>
      <c r="F51" s="3"/>
      <c r="G51" s="3"/>
      <c r="J51" s="29"/>
      <c r="K51" s="29"/>
      <c r="L51" s="29"/>
      <c r="M51" s="24"/>
      <c r="N51" s="24"/>
      <c r="Q51" s="3"/>
    </row>
    <row r="52" spans="2:24" s="25" customFormat="1" x14ac:dyDescent="0.25">
      <c r="B52" s="3"/>
      <c r="C52" s="3"/>
      <c r="D52" s="3"/>
      <c r="E52" s="160"/>
      <c r="F52" s="3"/>
      <c r="G52" s="3"/>
      <c r="J52" s="29"/>
      <c r="K52" s="29"/>
      <c r="L52" s="29"/>
      <c r="M52" s="24"/>
      <c r="N52" s="24"/>
      <c r="Q52" s="3"/>
    </row>
    <row r="53" spans="2:24" s="25" customFormat="1" x14ac:dyDescent="0.25">
      <c r="B53" s="3"/>
      <c r="C53" s="3"/>
      <c r="D53" s="3"/>
      <c r="E53" s="160"/>
      <c r="F53" s="3"/>
      <c r="G53" s="3"/>
      <c r="J53" s="29"/>
      <c r="K53" s="29"/>
      <c r="L53" s="29"/>
      <c r="M53" s="24"/>
      <c r="N53" s="24"/>
      <c r="Q53" s="3"/>
    </row>
    <row r="54" spans="2:24" s="25" customFormat="1" x14ac:dyDescent="0.25">
      <c r="B54" s="3"/>
      <c r="C54" s="3"/>
      <c r="D54" s="3"/>
      <c r="E54" s="160"/>
      <c r="F54" s="3"/>
      <c r="G54" s="3"/>
      <c r="J54" s="29"/>
      <c r="K54" s="29"/>
      <c r="L54" s="29"/>
      <c r="M54" s="24"/>
      <c r="N54" s="24"/>
      <c r="Q54" s="3"/>
    </row>
    <row r="55" spans="2:24" s="25" customFormat="1" x14ac:dyDescent="0.25">
      <c r="B55" s="3"/>
      <c r="C55" s="3"/>
      <c r="D55" s="3"/>
      <c r="E55" s="160"/>
      <c r="F55" s="3"/>
      <c r="G55" s="3"/>
      <c r="J55" s="29"/>
      <c r="K55" s="29"/>
      <c r="L55" s="29"/>
      <c r="M55" s="24"/>
      <c r="N55" s="24"/>
      <c r="Q55" s="3"/>
    </row>
    <row r="56" spans="2:24" s="25" customFormat="1" x14ac:dyDescent="0.25">
      <c r="B56" s="3"/>
      <c r="C56" s="3"/>
      <c r="D56" s="3"/>
      <c r="E56" s="160"/>
      <c r="F56" s="3"/>
      <c r="G56" s="3"/>
      <c r="J56" s="29"/>
      <c r="K56" s="29"/>
      <c r="L56" s="29"/>
      <c r="M56" s="24"/>
      <c r="N56" s="24"/>
      <c r="Q56" s="3"/>
    </row>
    <row r="57" spans="2:24" s="25" customFormat="1" x14ac:dyDescent="0.25">
      <c r="B57" s="3"/>
      <c r="C57" s="3"/>
      <c r="D57" s="3"/>
      <c r="E57" s="160"/>
      <c r="F57" s="3"/>
      <c r="G57" s="3"/>
      <c r="J57" s="29"/>
      <c r="K57" s="29"/>
      <c r="L57" s="29"/>
      <c r="M57" s="24"/>
      <c r="N57" s="24"/>
      <c r="Q57" s="3"/>
    </row>
    <row r="58" spans="2:24" s="25" customFormat="1" x14ac:dyDescent="0.25">
      <c r="B58" s="3"/>
      <c r="C58" s="3"/>
      <c r="D58" s="3"/>
      <c r="E58" s="160"/>
      <c r="F58" s="3"/>
      <c r="G58" s="3"/>
      <c r="J58" s="29"/>
      <c r="K58" s="29"/>
      <c r="L58" s="29"/>
      <c r="M58" s="24"/>
      <c r="N58" s="24"/>
      <c r="Q58" s="3"/>
    </row>
    <row r="59" spans="2:24" s="25" customFormat="1" x14ac:dyDescent="0.25">
      <c r="B59" s="3"/>
      <c r="C59" s="3"/>
      <c r="D59" s="3"/>
      <c r="E59" s="160"/>
      <c r="F59" s="3"/>
      <c r="G59" s="3"/>
      <c r="J59" s="29"/>
      <c r="K59" s="29"/>
      <c r="L59" s="29"/>
      <c r="M59" s="24"/>
      <c r="N59" s="24"/>
      <c r="Q59" s="3"/>
    </row>
    <row r="60" spans="2:24" s="25" customFormat="1" x14ac:dyDescent="0.25">
      <c r="B60" s="3"/>
      <c r="C60" s="3"/>
      <c r="D60" s="3"/>
      <c r="E60" s="160"/>
      <c r="F60" s="3"/>
      <c r="G60" s="3"/>
      <c r="J60" s="29"/>
      <c r="K60" s="29"/>
      <c r="L60" s="29"/>
      <c r="M60" s="24"/>
      <c r="N60" s="24"/>
      <c r="Q60" s="3"/>
    </row>
    <row r="61" spans="2:24" s="25" customFormat="1" x14ac:dyDescent="0.25">
      <c r="B61" s="3"/>
      <c r="C61" s="3"/>
      <c r="D61" s="3"/>
      <c r="E61" s="160"/>
      <c r="F61" s="3"/>
      <c r="G61" s="3"/>
      <c r="J61" s="29"/>
      <c r="K61" s="29"/>
      <c r="L61" s="29"/>
      <c r="M61" s="24"/>
      <c r="N61" s="24"/>
      <c r="Q61" s="3"/>
    </row>
    <row r="62" spans="2:24" s="25" customFormat="1" x14ac:dyDescent="0.25">
      <c r="B62" s="3"/>
      <c r="C62" s="3"/>
      <c r="D62" s="3"/>
      <c r="E62" s="160"/>
      <c r="F62" s="3"/>
      <c r="G62" s="3"/>
      <c r="J62" s="29"/>
      <c r="K62" s="29"/>
      <c r="L62" s="29"/>
      <c r="M62" s="24"/>
      <c r="N62" s="24"/>
      <c r="Q62" s="3"/>
    </row>
    <row r="63" spans="2:24" s="25" customFormat="1" x14ac:dyDescent="0.25">
      <c r="B63" s="3"/>
      <c r="C63" s="3"/>
      <c r="D63" s="3"/>
      <c r="E63" s="160"/>
      <c r="F63" s="3"/>
      <c r="G63" s="3"/>
      <c r="J63" s="29"/>
      <c r="K63" s="29"/>
      <c r="L63" s="29"/>
      <c r="M63" s="24"/>
      <c r="N63" s="24"/>
      <c r="Q63" s="3"/>
    </row>
    <row r="64" spans="2:24" s="25" customFormat="1" x14ac:dyDescent="0.25">
      <c r="B64" s="3"/>
      <c r="C64" s="3"/>
      <c r="D64" s="3"/>
      <c r="E64" s="160"/>
      <c r="F64" s="3"/>
      <c r="G64" s="3"/>
      <c r="J64" s="29"/>
      <c r="K64" s="29"/>
      <c r="L64" s="29"/>
      <c r="M64" s="24"/>
      <c r="N64" s="24"/>
      <c r="Q64" s="3"/>
    </row>
    <row r="65" spans="2:17" s="25" customFormat="1" x14ac:dyDescent="0.25">
      <c r="B65" s="3"/>
      <c r="C65" s="3"/>
      <c r="D65" s="3"/>
      <c r="E65" s="160"/>
      <c r="F65" s="3"/>
      <c r="G65" s="3"/>
      <c r="J65" s="29"/>
      <c r="K65" s="29"/>
      <c r="L65" s="29"/>
      <c r="M65" s="24"/>
      <c r="N65" s="24"/>
      <c r="Q65" s="3"/>
    </row>
    <row r="66" spans="2:17" s="25" customFormat="1" x14ac:dyDescent="0.25">
      <c r="B66" s="3"/>
      <c r="C66" s="3"/>
      <c r="D66" s="3"/>
      <c r="E66" s="160"/>
      <c r="F66" s="3"/>
      <c r="G66" s="3"/>
      <c r="J66" s="29"/>
      <c r="K66" s="29"/>
      <c r="L66" s="29"/>
      <c r="M66" s="24"/>
      <c r="N66" s="24"/>
      <c r="Q66" s="3"/>
    </row>
    <row r="67" spans="2:17" s="25" customFormat="1" x14ac:dyDescent="0.25">
      <c r="B67" s="3"/>
      <c r="C67" s="3"/>
      <c r="D67" s="3"/>
      <c r="E67" s="160"/>
      <c r="F67" s="3"/>
      <c r="G67" s="3"/>
      <c r="J67" s="29"/>
      <c r="K67" s="29"/>
      <c r="L67" s="29"/>
      <c r="M67" s="24"/>
      <c r="N67" s="24"/>
      <c r="Q67" s="3"/>
    </row>
    <row r="68" spans="2:17" s="25" customFormat="1" x14ac:dyDescent="0.25">
      <c r="B68" s="3"/>
      <c r="C68" s="3"/>
      <c r="D68" s="3"/>
      <c r="E68" s="160"/>
      <c r="F68" s="3"/>
      <c r="G68" s="3"/>
      <c r="J68" s="29"/>
      <c r="K68" s="29"/>
      <c r="L68" s="29"/>
      <c r="M68" s="24"/>
      <c r="N68" s="24"/>
      <c r="Q68" s="3"/>
    </row>
    <row r="69" spans="2:17" s="25" customFormat="1" x14ac:dyDescent="0.25">
      <c r="B69" s="3"/>
      <c r="C69" s="3"/>
      <c r="D69" s="3"/>
      <c r="E69" s="160"/>
      <c r="F69" s="3"/>
      <c r="G69" s="3"/>
      <c r="J69" s="29"/>
      <c r="K69" s="29"/>
      <c r="L69" s="29"/>
      <c r="M69" s="24"/>
      <c r="N69" s="24"/>
      <c r="Q69" s="3"/>
    </row>
    <row r="70" spans="2:17" s="25" customFormat="1" x14ac:dyDescent="0.25">
      <c r="B70" s="3"/>
      <c r="C70" s="3"/>
      <c r="D70" s="3"/>
      <c r="E70" s="160"/>
      <c r="F70" s="3"/>
      <c r="G70" s="3"/>
      <c r="J70" s="29"/>
      <c r="K70" s="29"/>
      <c r="L70" s="29"/>
      <c r="M70" s="24"/>
      <c r="N70" s="24"/>
      <c r="Q70" s="3"/>
    </row>
    <row r="71" spans="2:17" s="25" customFormat="1" x14ac:dyDescent="0.25">
      <c r="B71" s="3"/>
      <c r="C71" s="3"/>
      <c r="D71" s="3"/>
      <c r="E71" s="160"/>
      <c r="F71" s="3"/>
      <c r="G71" s="3"/>
      <c r="J71" s="29"/>
      <c r="K71" s="29"/>
      <c r="L71" s="29"/>
      <c r="M71" s="24"/>
      <c r="N71" s="24"/>
      <c r="Q71" s="3"/>
    </row>
    <row r="72" spans="2:17" s="25" customFormat="1" x14ac:dyDescent="0.25">
      <c r="B72" s="3"/>
      <c r="C72" s="3"/>
      <c r="D72" s="3"/>
      <c r="E72" s="160"/>
      <c r="F72" s="3"/>
      <c r="G72" s="3"/>
      <c r="J72" s="29"/>
      <c r="K72" s="29"/>
      <c r="L72" s="29"/>
      <c r="M72" s="24"/>
      <c r="N72" s="24"/>
      <c r="Q72" s="3"/>
    </row>
    <row r="73" spans="2:17" s="25" customFormat="1" x14ac:dyDescent="0.25">
      <c r="B73" s="3"/>
      <c r="C73" s="3"/>
      <c r="D73" s="3"/>
      <c r="E73" s="160"/>
      <c r="F73" s="3"/>
      <c r="G73" s="3"/>
      <c r="J73" s="29"/>
      <c r="K73" s="29"/>
      <c r="L73" s="29"/>
      <c r="M73" s="24"/>
      <c r="N73" s="24"/>
      <c r="Q73" s="3"/>
    </row>
    <row r="74" spans="2:17" s="25" customFormat="1" x14ac:dyDescent="0.25">
      <c r="B74" s="3"/>
      <c r="C74" s="3"/>
      <c r="D74" s="3"/>
      <c r="E74" s="160"/>
      <c r="F74" s="3"/>
      <c r="G74" s="3"/>
      <c r="J74" s="29"/>
      <c r="K74" s="29"/>
      <c r="L74" s="29"/>
      <c r="M74" s="24"/>
      <c r="N74" s="24"/>
      <c r="Q74" s="3"/>
    </row>
    <row r="75" spans="2:17" s="25" customFormat="1" x14ac:dyDescent="0.25">
      <c r="B75" s="3"/>
      <c r="C75" s="3"/>
      <c r="D75" s="3"/>
      <c r="E75" s="160"/>
      <c r="F75" s="3"/>
      <c r="G75" s="3"/>
      <c r="J75" s="29"/>
      <c r="K75" s="29"/>
      <c r="L75" s="29"/>
      <c r="M75" s="24"/>
      <c r="N75" s="24"/>
      <c r="Q75" s="3"/>
    </row>
    <row r="76" spans="2:17" s="25" customFormat="1" x14ac:dyDescent="0.25">
      <c r="B76" s="3"/>
      <c r="C76" s="3"/>
      <c r="D76" s="3"/>
      <c r="E76" s="160"/>
      <c r="F76" s="3"/>
      <c r="G76" s="3"/>
      <c r="J76" s="29"/>
      <c r="K76" s="29"/>
      <c r="L76" s="29"/>
      <c r="M76" s="24"/>
      <c r="N76" s="24"/>
      <c r="Q76" s="3"/>
    </row>
    <row r="77" spans="2:17" s="25" customFormat="1" x14ac:dyDescent="0.25">
      <c r="B77" s="3"/>
      <c r="C77" s="3"/>
      <c r="D77" s="3"/>
      <c r="E77" s="160"/>
      <c r="F77" s="3"/>
      <c r="G77" s="3"/>
      <c r="J77" s="29"/>
      <c r="K77" s="29"/>
      <c r="L77" s="29"/>
      <c r="M77" s="24"/>
      <c r="N77" s="24"/>
      <c r="Q77" s="3"/>
    </row>
    <row r="78" spans="2:17" s="25" customFormat="1" x14ac:dyDescent="0.25">
      <c r="B78" s="3"/>
      <c r="C78" s="3"/>
      <c r="D78" s="3"/>
      <c r="E78" s="160"/>
      <c r="F78" s="3"/>
      <c r="G78" s="3"/>
      <c r="J78" s="29"/>
      <c r="K78" s="29"/>
      <c r="L78" s="29"/>
      <c r="M78" s="24"/>
      <c r="N78" s="24"/>
      <c r="Q78" s="3"/>
    </row>
    <row r="79" spans="2:17" s="25" customFormat="1" x14ac:dyDescent="0.25">
      <c r="B79" s="3"/>
      <c r="C79" s="3"/>
      <c r="D79" s="3"/>
      <c r="E79" s="160"/>
      <c r="F79" s="3"/>
      <c r="G79" s="3"/>
      <c r="J79" s="29"/>
      <c r="K79" s="29"/>
      <c r="L79" s="29"/>
      <c r="M79" s="24"/>
      <c r="N79" s="24"/>
      <c r="Q79" s="3"/>
    </row>
    <row r="80" spans="2:17" s="25" customFormat="1" x14ac:dyDescent="0.25">
      <c r="B80" s="3"/>
      <c r="C80" s="3"/>
      <c r="D80" s="3"/>
      <c r="E80" s="160"/>
      <c r="F80" s="3"/>
      <c r="G80" s="3"/>
      <c r="J80" s="29"/>
      <c r="K80" s="29"/>
      <c r="L80" s="29"/>
      <c r="M80" s="24"/>
      <c r="N80" s="24"/>
      <c r="Q80" s="3"/>
    </row>
    <row r="81" spans="2:17" s="25" customFormat="1" x14ac:dyDescent="0.25">
      <c r="B81" s="3"/>
      <c r="C81" s="3"/>
      <c r="D81" s="3"/>
      <c r="E81" s="160"/>
      <c r="F81" s="3"/>
      <c r="G81" s="3"/>
      <c r="J81" s="29"/>
      <c r="K81" s="29"/>
      <c r="L81" s="29"/>
      <c r="M81" s="24"/>
      <c r="N81" s="24"/>
      <c r="Q81" s="3"/>
    </row>
    <row r="82" spans="2:17" s="25" customFormat="1" x14ac:dyDescent="0.25">
      <c r="B82" s="3"/>
      <c r="C82" s="3"/>
      <c r="D82" s="3"/>
      <c r="E82" s="160"/>
      <c r="F82" s="3"/>
      <c r="G82" s="3"/>
      <c r="J82" s="29"/>
      <c r="K82" s="29"/>
      <c r="L82" s="29"/>
      <c r="M82" s="24"/>
      <c r="N82" s="24"/>
      <c r="Q82" s="3"/>
    </row>
    <row r="83" spans="2:17" s="25" customFormat="1" x14ac:dyDescent="0.25">
      <c r="B83" s="3"/>
      <c r="C83" s="3"/>
      <c r="D83" s="3"/>
      <c r="E83" s="160"/>
      <c r="F83" s="3"/>
      <c r="G83" s="3"/>
      <c r="J83" s="29"/>
      <c r="K83" s="29"/>
      <c r="L83" s="29"/>
      <c r="M83" s="24"/>
      <c r="N83" s="24"/>
      <c r="Q83" s="3"/>
    </row>
    <row r="84" spans="2:17" s="25" customFormat="1" x14ac:dyDescent="0.25">
      <c r="B84" s="3"/>
      <c r="C84" s="3"/>
      <c r="D84" s="3"/>
      <c r="E84" s="160"/>
      <c r="F84" s="3"/>
      <c r="G84" s="3"/>
      <c r="J84" s="29"/>
      <c r="K84" s="29"/>
      <c r="L84" s="29"/>
      <c r="M84" s="24"/>
      <c r="N84" s="24"/>
      <c r="Q84" s="3"/>
    </row>
    <row r="85" spans="2:17" s="25" customFormat="1" x14ac:dyDescent="0.25">
      <c r="B85" s="3"/>
      <c r="C85" s="3"/>
      <c r="D85" s="3"/>
      <c r="E85" s="160"/>
      <c r="F85" s="3"/>
      <c r="G85" s="3"/>
      <c r="J85" s="29"/>
      <c r="K85" s="29"/>
      <c r="L85" s="29"/>
      <c r="M85" s="24"/>
      <c r="N85" s="24"/>
      <c r="Q85" s="3"/>
    </row>
    <row r="86" spans="2:17" s="25" customFormat="1" x14ac:dyDescent="0.25">
      <c r="B86" s="3"/>
      <c r="C86" s="3"/>
      <c r="D86" s="3"/>
      <c r="E86" s="160"/>
      <c r="F86" s="3"/>
      <c r="G86" s="3"/>
      <c r="J86" s="29"/>
      <c r="K86" s="29"/>
      <c r="L86" s="29"/>
      <c r="M86" s="24"/>
      <c r="N86" s="24"/>
      <c r="Q86" s="3"/>
    </row>
    <row r="87" spans="2:17" s="25" customFormat="1" x14ac:dyDescent="0.25">
      <c r="B87" s="3"/>
      <c r="C87" s="3"/>
      <c r="D87" s="3"/>
      <c r="E87" s="160"/>
      <c r="F87" s="3"/>
      <c r="G87" s="3"/>
      <c r="J87" s="29"/>
      <c r="K87" s="29"/>
      <c r="L87" s="29"/>
      <c r="M87" s="24"/>
      <c r="N87" s="24"/>
      <c r="Q87" s="3"/>
    </row>
    <row r="88" spans="2:17" s="25" customFormat="1" x14ac:dyDescent="0.25">
      <c r="B88" s="3"/>
      <c r="C88" s="3"/>
      <c r="D88" s="3"/>
      <c r="E88" s="160"/>
      <c r="F88" s="3"/>
      <c r="G88" s="3"/>
      <c r="J88" s="29"/>
      <c r="K88" s="29"/>
      <c r="L88" s="29"/>
      <c r="M88" s="24"/>
      <c r="N88" s="24"/>
      <c r="Q88" s="3"/>
    </row>
    <row r="89" spans="2:17" s="25" customFormat="1" x14ac:dyDescent="0.25">
      <c r="B89" s="3"/>
      <c r="C89" s="3"/>
      <c r="D89" s="3"/>
      <c r="E89" s="160"/>
      <c r="F89" s="3"/>
      <c r="G89" s="3"/>
      <c r="J89" s="29"/>
      <c r="K89" s="29"/>
      <c r="L89" s="29"/>
      <c r="M89" s="24"/>
      <c r="N89" s="24"/>
      <c r="Q89" s="3"/>
    </row>
    <row r="90" spans="2:17" s="25" customFormat="1" x14ac:dyDescent="0.25">
      <c r="B90" s="3"/>
      <c r="C90" s="3"/>
      <c r="D90" s="3"/>
      <c r="E90" s="160"/>
      <c r="F90" s="3"/>
      <c r="G90" s="3"/>
      <c r="J90" s="29"/>
      <c r="K90" s="29"/>
      <c r="L90" s="29"/>
      <c r="M90" s="24"/>
      <c r="N90" s="24"/>
      <c r="Q90" s="3"/>
    </row>
    <row r="91" spans="2:17" s="25" customFormat="1" x14ac:dyDescent="0.25">
      <c r="B91" s="3"/>
      <c r="C91" s="3"/>
      <c r="D91" s="3"/>
      <c r="E91" s="160"/>
      <c r="F91" s="3"/>
      <c r="G91" s="3"/>
      <c r="J91" s="29"/>
      <c r="K91" s="29"/>
      <c r="L91" s="29"/>
      <c r="M91" s="24"/>
      <c r="N91" s="24"/>
      <c r="Q91" s="3"/>
    </row>
    <row r="92" spans="2:17" s="25" customFormat="1" x14ac:dyDescent="0.25">
      <c r="B92" s="3"/>
      <c r="C92" s="3"/>
      <c r="D92" s="3"/>
      <c r="E92" s="160"/>
      <c r="F92" s="3"/>
      <c r="G92" s="3"/>
      <c r="J92" s="29"/>
      <c r="K92" s="29"/>
      <c r="L92" s="29"/>
      <c r="M92" s="24"/>
      <c r="N92" s="24"/>
      <c r="Q92" s="3"/>
    </row>
    <row r="93" spans="2:17" s="25" customFormat="1" x14ac:dyDescent="0.25">
      <c r="B93" s="3"/>
      <c r="C93" s="3"/>
      <c r="D93" s="3"/>
      <c r="E93" s="160"/>
      <c r="F93" s="3"/>
      <c r="G93" s="3"/>
      <c r="J93" s="29"/>
      <c r="K93" s="29"/>
      <c r="L93" s="29"/>
      <c r="M93" s="24"/>
      <c r="N93" s="24"/>
      <c r="Q93" s="3"/>
    </row>
    <row r="94" spans="2:17" s="25" customFormat="1" x14ac:dyDescent="0.25">
      <c r="B94" s="3"/>
      <c r="C94" s="3"/>
      <c r="D94" s="3"/>
      <c r="E94" s="160"/>
      <c r="F94" s="3"/>
      <c r="G94" s="3"/>
      <c r="J94" s="29"/>
      <c r="K94" s="29"/>
      <c r="L94" s="29"/>
      <c r="M94" s="24"/>
      <c r="N94" s="24"/>
      <c r="Q94" s="3"/>
    </row>
    <row r="95" spans="2:17" s="25" customFormat="1" x14ac:dyDescent="0.25">
      <c r="B95" s="3"/>
      <c r="C95" s="3"/>
      <c r="D95" s="3"/>
      <c r="E95" s="160"/>
      <c r="F95" s="3"/>
      <c r="G95" s="3"/>
      <c r="J95" s="29"/>
      <c r="K95" s="29"/>
      <c r="L95" s="29"/>
      <c r="M95" s="24"/>
      <c r="N95" s="24"/>
      <c r="Q95" s="3"/>
    </row>
    <row r="96" spans="2:17" s="25" customFormat="1" x14ac:dyDescent="0.25">
      <c r="B96" s="3"/>
      <c r="C96" s="3"/>
      <c r="D96" s="3"/>
      <c r="E96" s="160"/>
      <c r="F96" s="3"/>
      <c r="G96" s="3"/>
      <c r="J96" s="29"/>
      <c r="K96" s="29"/>
      <c r="L96" s="29"/>
      <c r="M96" s="24"/>
      <c r="N96" s="24"/>
      <c r="Q96" s="3"/>
    </row>
    <row r="97" spans="2:17" s="25" customFormat="1" x14ac:dyDescent="0.25">
      <c r="B97" s="3"/>
      <c r="C97" s="3"/>
      <c r="D97" s="3"/>
      <c r="E97" s="160"/>
      <c r="F97" s="3"/>
      <c r="G97" s="3"/>
      <c r="J97" s="29"/>
      <c r="K97" s="29"/>
      <c r="L97" s="29"/>
      <c r="M97" s="24"/>
      <c r="N97" s="24"/>
      <c r="Q97" s="3"/>
    </row>
    <row r="98" spans="2:17" s="25" customFormat="1" x14ac:dyDescent="0.25">
      <c r="B98" s="3"/>
      <c r="C98" s="3"/>
      <c r="D98" s="3"/>
      <c r="E98" s="160"/>
      <c r="F98" s="3"/>
      <c r="G98" s="3"/>
      <c r="J98" s="29"/>
      <c r="K98" s="29"/>
      <c r="L98" s="29"/>
      <c r="M98" s="24"/>
      <c r="N98" s="24"/>
      <c r="Q98" s="3"/>
    </row>
    <row r="99" spans="2:17" s="25" customFormat="1" x14ac:dyDescent="0.25">
      <c r="B99" s="3"/>
      <c r="C99" s="3"/>
      <c r="D99" s="3"/>
      <c r="E99" s="160"/>
      <c r="F99" s="3"/>
      <c r="G99" s="3"/>
      <c r="J99" s="29"/>
      <c r="K99" s="29"/>
      <c r="L99" s="29"/>
      <c r="M99" s="24"/>
      <c r="N99" s="24"/>
      <c r="Q99" s="3"/>
    </row>
    <row r="100" spans="2:17" s="25" customFormat="1" x14ac:dyDescent="0.25">
      <c r="B100" s="3"/>
      <c r="C100" s="3"/>
      <c r="D100" s="3"/>
      <c r="E100" s="160"/>
      <c r="F100" s="3"/>
      <c r="G100" s="3"/>
      <c r="J100" s="29"/>
      <c r="K100" s="29"/>
      <c r="L100" s="29"/>
      <c r="M100" s="24"/>
      <c r="N100" s="24"/>
      <c r="Q100" s="3"/>
    </row>
    <row r="101" spans="2:17" s="25" customFormat="1" x14ac:dyDescent="0.25">
      <c r="B101" s="3"/>
      <c r="C101" s="3"/>
      <c r="D101" s="3"/>
      <c r="E101" s="160"/>
      <c r="F101" s="3"/>
      <c r="G101" s="3"/>
      <c r="J101" s="29"/>
      <c r="K101" s="29"/>
      <c r="L101" s="29"/>
      <c r="M101" s="24"/>
      <c r="N101" s="24"/>
      <c r="Q101" s="3"/>
    </row>
    <row r="102" spans="2:17" s="25" customFormat="1" x14ac:dyDescent="0.25">
      <c r="B102" s="3"/>
      <c r="C102" s="3"/>
      <c r="D102" s="3"/>
      <c r="E102" s="160"/>
      <c r="F102" s="3"/>
      <c r="G102" s="3"/>
      <c r="J102" s="29"/>
      <c r="K102" s="29"/>
      <c r="L102" s="29"/>
      <c r="M102" s="24"/>
      <c r="N102" s="24"/>
      <c r="Q102" s="3"/>
    </row>
    <row r="103" spans="2:17" s="25" customFormat="1" x14ac:dyDescent="0.25">
      <c r="B103" s="3"/>
      <c r="C103" s="3"/>
      <c r="D103" s="3"/>
      <c r="E103" s="160"/>
      <c r="F103" s="3"/>
      <c r="G103" s="3"/>
      <c r="J103" s="29"/>
      <c r="K103" s="29"/>
      <c r="L103" s="29"/>
      <c r="M103" s="24"/>
      <c r="N103" s="24"/>
      <c r="Q103" s="3"/>
    </row>
    <row r="104" spans="2:17" s="25" customFormat="1" x14ac:dyDescent="0.25">
      <c r="B104" s="3"/>
      <c r="C104" s="3"/>
      <c r="D104" s="3"/>
      <c r="E104" s="160"/>
      <c r="F104" s="3"/>
      <c r="G104" s="3"/>
      <c r="J104" s="29"/>
      <c r="K104" s="29"/>
      <c r="L104" s="29"/>
      <c r="M104" s="24"/>
      <c r="N104" s="24"/>
      <c r="Q104" s="3"/>
    </row>
    <row r="105" spans="2:17" s="25" customFormat="1" x14ac:dyDescent="0.25">
      <c r="B105" s="3"/>
      <c r="C105" s="3"/>
      <c r="D105" s="3"/>
      <c r="E105" s="160"/>
      <c r="F105" s="3"/>
      <c r="G105" s="3"/>
      <c r="J105" s="29"/>
      <c r="K105" s="29"/>
      <c r="L105" s="29"/>
      <c r="M105" s="24"/>
      <c r="N105" s="24"/>
      <c r="Q105" s="3"/>
    </row>
    <row r="106" spans="2:17" s="25" customFormat="1" x14ac:dyDescent="0.25">
      <c r="B106" s="3"/>
      <c r="C106" s="3"/>
      <c r="D106" s="3"/>
      <c r="E106" s="160"/>
      <c r="F106" s="3"/>
      <c r="G106" s="3"/>
      <c r="J106" s="29"/>
      <c r="K106" s="29"/>
      <c r="L106" s="29"/>
      <c r="M106" s="24"/>
      <c r="N106" s="24"/>
      <c r="Q106" s="3"/>
    </row>
    <row r="107" spans="2:17" s="25" customFormat="1" x14ac:dyDescent="0.25">
      <c r="B107" s="3"/>
      <c r="C107" s="3"/>
      <c r="D107" s="3"/>
      <c r="E107" s="160"/>
      <c r="F107" s="3"/>
      <c r="G107" s="3"/>
      <c r="J107" s="29"/>
      <c r="K107" s="29"/>
      <c r="L107" s="29"/>
      <c r="M107" s="24"/>
      <c r="N107" s="24"/>
      <c r="Q107" s="3"/>
    </row>
    <row r="108" spans="2:17" s="25" customFormat="1" x14ac:dyDescent="0.25">
      <c r="B108" s="3"/>
      <c r="C108" s="3"/>
      <c r="D108" s="3"/>
      <c r="E108" s="160"/>
      <c r="F108" s="3"/>
      <c r="G108" s="3"/>
      <c r="J108" s="29"/>
      <c r="K108" s="29"/>
      <c r="L108" s="29"/>
      <c r="M108" s="24"/>
      <c r="N108" s="24"/>
      <c r="Q108" s="3"/>
    </row>
    <row r="109" spans="2:17" s="25" customFormat="1" x14ac:dyDescent="0.25">
      <c r="B109" s="3"/>
      <c r="C109" s="3"/>
      <c r="D109" s="3"/>
      <c r="E109" s="160"/>
      <c r="F109" s="3"/>
      <c r="G109" s="3"/>
      <c r="J109" s="29"/>
      <c r="K109" s="29"/>
      <c r="L109" s="29"/>
      <c r="M109" s="24"/>
      <c r="N109" s="24"/>
      <c r="Q109" s="3"/>
    </row>
    <row r="110" spans="2:17" s="25" customFormat="1" x14ac:dyDescent="0.25">
      <c r="B110" s="3"/>
      <c r="C110" s="3"/>
      <c r="D110" s="3"/>
      <c r="E110" s="160"/>
      <c r="F110" s="3"/>
      <c r="G110" s="3"/>
      <c r="J110" s="29"/>
      <c r="K110" s="29"/>
      <c r="L110" s="29"/>
      <c r="M110" s="24"/>
      <c r="N110" s="24"/>
      <c r="Q110" s="3"/>
    </row>
    <row r="111" spans="2:17" s="25" customFormat="1" x14ac:dyDescent="0.25">
      <c r="B111" s="3"/>
      <c r="C111" s="3"/>
      <c r="D111" s="3"/>
      <c r="E111" s="160"/>
      <c r="F111" s="3"/>
      <c r="G111" s="3"/>
      <c r="J111" s="29"/>
      <c r="K111" s="29"/>
      <c r="L111" s="29"/>
      <c r="M111" s="24"/>
      <c r="N111" s="24"/>
      <c r="Q111" s="3"/>
    </row>
    <row r="112" spans="2:17" s="25" customFormat="1" x14ac:dyDescent="0.25">
      <c r="B112" s="3"/>
      <c r="C112" s="3"/>
      <c r="D112" s="3"/>
      <c r="E112" s="160"/>
      <c r="F112" s="3"/>
      <c r="G112" s="3"/>
      <c r="J112" s="29"/>
      <c r="K112" s="29"/>
      <c r="L112" s="29"/>
      <c r="M112" s="24"/>
      <c r="N112" s="24"/>
      <c r="Q112" s="3"/>
    </row>
    <row r="113" spans="2:17" s="25" customFormat="1" x14ac:dyDescent="0.25">
      <c r="B113" s="3"/>
      <c r="C113" s="3"/>
      <c r="D113" s="3"/>
      <c r="E113" s="160"/>
      <c r="F113" s="3"/>
      <c r="G113" s="3"/>
      <c r="J113" s="29"/>
      <c r="K113" s="29"/>
      <c r="L113" s="29"/>
      <c r="M113" s="24"/>
      <c r="N113" s="24"/>
      <c r="Q113" s="3"/>
    </row>
    <row r="114" spans="2:17" s="25" customFormat="1" x14ac:dyDescent="0.25">
      <c r="B114" s="3"/>
      <c r="C114" s="3"/>
      <c r="D114" s="3"/>
      <c r="E114" s="160"/>
      <c r="F114" s="3"/>
      <c r="G114" s="3"/>
      <c r="J114" s="29"/>
      <c r="K114" s="29"/>
      <c r="L114" s="29"/>
      <c r="M114" s="24"/>
      <c r="N114" s="24"/>
      <c r="Q114" s="3"/>
    </row>
    <row r="115" spans="2:17" s="25" customFormat="1" x14ac:dyDescent="0.25">
      <c r="B115" s="3"/>
      <c r="C115" s="3"/>
      <c r="D115" s="3"/>
      <c r="E115" s="160"/>
      <c r="F115" s="3"/>
      <c r="G115" s="3"/>
      <c r="J115" s="29"/>
      <c r="K115" s="29"/>
      <c r="L115" s="29"/>
      <c r="M115" s="24"/>
      <c r="N115" s="24"/>
      <c r="Q115" s="3"/>
    </row>
    <row r="116" spans="2:17" s="25" customFormat="1" x14ac:dyDescent="0.25">
      <c r="B116" s="3"/>
      <c r="C116" s="3"/>
      <c r="D116" s="3"/>
      <c r="E116" s="160"/>
      <c r="F116" s="3"/>
      <c r="G116" s="3"/>
      <c r="J116" s="29"/>
      <c r="K116" s="29"/>
      <c r="L116" s="29"/>
      <c r="M116" s="24"/>
      <c r="N116" s="24"/>
      <c r="Q116" s="3"/>
    </row>
    <row r="117" spans="2:17" s="25" customFormat="1" x14ac:dyDescent="0.25">
      <c r="B117" s="3"/>
      <c r="C117" s="3"/>
      <c r="D117" s="3"/>
      <c r="E117" s="160"/>
      <c r="F117" s="3"/>
      <c r="G117" s="3"/>
      <c r="J117" s="29"/>
      <c r="K117" s="29"/>
      <c r="L117" s="29"/>
      <c r="M117" s="24"/>
      <c r="N117" s="24"/>
      <c r="Q117" s="3"/>
    </row>
    <row r="118" spans="2:17" s="25" customFormat="1" x14ac:dyDescent="0.25">
      <c r="B118" s="3"/>
      <c r="C118" s="3"/>
      <c r="D118" s="3"/>
      <c r="E118" s="160"/>
      <c r="F118" s="3"/>
      <c r="G118" s="3"/>
      <c r="J118" s="29"/>
      <c r="K118" s="29"/>
      <c r="L118" s="29"/>
      <c r="M118" s="24"/>
      <c r="N118" s="24"/>
      <c r="Q118" s="3"/>
    </row>
    <row r="119" spans="2:17" s="25" customFormat="1" x14ac:dyDescent="0.25">
      <c r="B119" s="3"/>
      <c r="C119" s="3"/>
      <c r="D119" s="3"/>
      <c r="E119" s="160"/>
      <c r="F119" s="3"/>
      <c r="G119" s="3"/>
      <c r="J119" s="29"/>
      <c r="K119" s="29"/>
      <c r="L119" s="29"/>
      <c r="M119" s="24"/>
      <c r="N119" s="24"/>
      <c r="Q119" s="3"/>
    </row>
    <row r="120" spans="2:17" s="25" customFormat="1" x14ac:dyDescent="0.25">
      <c r="B120" s="3"/>
      <c r="C120" s="3"/>
      <c r="D120" s="3"/>
      <c r="E120" s="160"/>
      <c r="F120" s="3"/>
      <c r="G120" s="3"/>
      <c r="J120" s="29"/>
      <c r="K120" s="29"/>
      <c r="L120" s="29"/>
      <c r="M120" s="24"/>
      <c r="N120" s="24"/>
      <c r="Q120" s="3"/>
    </row>
    <row r="121" spans="2:17" s="25" customFormat="1" x14ac:dyDescent="0.25">
      <c r="B121" s="3"/>
      <c r="C121" s="3"/>
      <c r="D121" s="3"/>
      <c r="E121" s="160"/>
      <c r="F121" s="3"/>
      <c r="G121" s="3"/>
      <c r="J121" s="29"/>
      <c r="K121" s="29"/>
      <c r="L121" s="29"/>
      <c r="M121" s="24"/>
      <c r="N121" s="24"/>
      <c r="Q121" s="3"/>
    </row>
    <row r="122" spans="2:17" s="25" customFormat="1" x14ac:dyDescent="0.25">
      <c r="B122" s="3"/>
      <c r="C122" s="3"/>
      <c r="D122" s="3"/>
      <c r="E122" s="160"/>
      <c r="F122" s="3"/>
      <c r="G122" s="3"/>
      <c r="J122" s="29"/>
      <c r="K122" s="29"/>
      <c r="L122" s="29"/>
      <c r="M122" s="24"/>
      <c r="N122" s="24"/>
      <c r="Q122" s="3"/>
    </row>
    <row r="123" spans="2:17" s="25" customFormat="1" x14ac:dyDescent="0.25">
      <c r="B123" s="3"/>
      <c r="C123" s="3"/>
      <c r="D123" s="3"/>
      <c r="E123" s="160"/>
      <c r="F123" s="3"/>
      <c r="G123" s="3"/>
      <c r="J123" s="29"/>
      <c r="K123" s="29"/>
      <c r="L123" s="29"/>
      <c r="M123" s="24"/>
      <c r="N123" s="24"/>
      <c r="Q123" s="3"/>
    </row>
    <row r="124" spans="2:17" s="25" customFormat="1" x14ac:dyDescent="0.25">
      <c r="B124" s="3"/>
      <c r="C124" s="3"/>
      <c r="D124" s="3"/>
      <c r="E124" s="160"/>
      <c r="F124" s="3"/>
      <c r="G124" s="3"/>
      <c r="J124" s="29"/>
      <c r="K124" s="29"/>
      <c r="L124" s="29"/>
      <c r="M124" s="24"/>
      <c r="N124" s="24"/>
      <c r="Q124" s="3"/>
    </row>
    <row r="125" spans="2:17" s="25" customFormat="1" x14ac:dyDescent="0.25">
      <c r="B125" s="3"/>
      <c r="C125" s="3"/>
      <c r="D125" s="3"/>
      <c r="E125" s="160"/>
      <c r="F125" s="3"/>
      <c r="G125" s="3"/>
      <c r="J125" s="29"/>
      <c r="K125" s="29"/>
      <c r="L125" s="29"/>
      <c r="M125" s="24"/>
      <c r="N125" s="24"/>
      <c r="Q125" s="3"/>
    </row>
    <row r="126" spans="2:17" s="25" customFormat="1" x14ac:dyDescent="0.25">
      <c r="B126" s="3"/>
      <c r="C126" s="3"/>
      <c r="D126" s="3"/>
      <c r="E126" s="160"/>
      <c r="F126" s="3"/>
      <c r="G126" s="3"/>
      <c r="J126" s="29"/>
      <c r="K126" s="29"/>
      <c r="L126" s="29"/>
      <c r="M126" s="24"/>
      <c r="N126" s="24"/>
      <c r="Q126" s="3"/>
    </row>
    <row r="127" spans="2:17" s="25" customFormat="1" x14ac:dyDescent="0.25">
      <c r="B127" s="3"/>
      <c r="C127" s="3"/>
      <c r="D127" s="3"/>
      <c r="E127" s="160"/>
      <c r="F127" s="3"/>
      <c r="G127" s="3"/>
      <c r="J127" s="29"/>
      <c r="K127" s="29"/>
      <c r="L127" s="29"/>
      <c r="M127" s="24"/>
      <c r="N127" s="24"/>
      <c r="Q127" s="3"/>
    </row>
    <row r="128" spans="2:17" s="25" customFormat="1" x14ac:dyDescent="0.25">
      <c r="B128" s="3"/>
      <c r="C128" s="3"/>
      <c r="D128" s="3"/>
      <c r="E128" s="160"/>
      <c r="F128" s="3"/>
      <c r="G128" s="3"/>
      <c r="J128" s="29"/>
      <c r="K128" s="29"/>
      <c r="L128" s="29"/>
      <c r="M128" s="24"/>
      <c r="N128" s="24"/>
      <c r="Q128" s="3"/>
    </row>
    <row r="129" spans="2:17" s="25" customFormat="1" x14ac:dyDescent="0.25">
      <c r="B129" s="3"/>
      <c r="C129" s="3"/>
      <c r="D129" s="3"/>
      <c r="E129" s="160"/>
      <c r="F129" s="3"/>
      <c r="G129" s="3"/>
      <c r="J129" s="29"/>
      <c r="K129" s="29"/>
      <c r="L129" s="29"/>
      <c r="M129" s="24"/>
      <c r="N129" s="24"/>
      <c r="Q129" s="3"/>
    </row>
    <row r="130" spans="2:17" s="25" customFormat="1" x14ac:dyDescent="0.25">
      <c r="B130" s="3"/>
      <c r="C130" s="3"/>
      <c r="D130" s="3"/>
      <c r="E130" s="160"/>
      <c r="F130" s="3"/>
      <c r="G130" s="3"/>
      <c r="J130" s="29"/>
      <c r="K130" s="29"/>
      <c r="L130" s="29"/>
      <c r="M130" s="24"/>
      <c r="N130" s="24"/>
      <c r="Q130" s="3"/>
    </row>
    <row r="131" spans="2:17" s="25" customFormat="1" x14ac:dyDescent="0.25">
      <c r="B131" s="3"/>
      <c r="C131" s="3"/>
      <c r="D131" s="3"/>
      <c r="E131" s="160"/>
      <c r="F131" s="3"/>
      <c r="G131" s="3"/>
      <c r="J131" s="29"/>
      <c r="K131" s="29"/>
      <c r="L131" s="29"/>
      <c r="M131" s="24"/>
      <c r="N131" s="24"/>
      <c r="Q131" s="3"/>
    </row>
    <row r="132" spans="2:17" s="25" customFormat="1" x14ac:dyDescent="0.25">
      <c r="B132" s="3"/>
      <c r="C132" s="3"/>
      <c r="D132" s="3"/>
      <c r="E132" s="160"/>
      <c r="F132" s="3"/>
      <c r="G132" s="3"/>
      <c r="J132" s="29"/>
      <c r="K132" s="29"/>
      <c r="L132" s="29"/>
      <c r="M132" s="24"/>
      <c r="N132" s="24"/>
      <c r="Q132" s="3"/>
    </row>
    <row r="133" spans="2:17" s="25" customFormat="1" x14ac:dyDescent="0.25">
      <c r="B133" s="3"/>
      <c r="C133" s="3"/>
      <c r="D133" s="3"/>
      <c r="E133" s="160"/>
      <c r="F133" s="3"/>
      <c r="G133" s="3"/>
      <c r="J133" s="29"/>
      <c r="K133" s="29"/>
      <c r="L133" s="29"/>
      <c r="M133" s="24"/>
      <c r="N133" s="24"/>
      <c r="Q133" s="3"/>
    </row>
    <row r="134" spans="2:17" s="25" customFormat="1" x14ac:dyDescent="0.25">
      <c r="B134" s="3"/>
      <c r="C134" s="3"/>
      <c r="D134" s="3"/>
      <c r="E134" s="160"/>
      <c r="F134" s="3"/>
      <c r="G134" s="3"/>
      <c r="J134" s="29"/>
      <c r="K134" s="29"/>
      <c r="L134" s="29"/>
      <c r="M134" s="24"/>
      <c r="N134" s="24"/>
      <c r="Q134" s="3"/>
    </row>
    <row r="135" spans="2:17" s="25" customFormat="1" x14ac:dyDescent="0.25">
      <c r="B135" s="3"/>
      <c r="C135" s="3"/>
      <c r="D135" s="3"/>
      <c r="E135" s="160"/>
      <c r="F135" s="3"/>
      <c r="G135" s="3"/>
      <c r="J135" s="29"/>
      <c r="K135" s="29"/>
      <c r="L135" s="29"/>
      <c r="M135" s="24"/>
      <c r="N135" s="24"/>
      <c r="Q135" s="3"/>
    </row>
    <row r="136" spans="2:17" s="25" customFormat="1" x14ac:dyDescent="0.25">
      <c r="B136" s="3"/>
      <c r="C136" s="3"/>
      <c r="D136" s="3"/>
      <c r="E136" s="160"/>
      <c r="F136" s="3"/>
      <c r="G136" s="3"/>
      <c r="J136" s="29"/>
      <c r="K136" s="29"/>
      <c r="L136" s="29"/>
      <c r="M136" s="24"/>
      <c r="N136" s="24"/>
      <c r="Q136" s="3"/>
    </row>
    <row r="137" spans="2:17" s="25" customFormat="1" x14ac:dyDescent="0.25">
      <c r="B137" s="3"/>
      <c r="C137" s="3"/>
      <c r="D137" s="3"/>
      <c r="E137" s="160"/>
      <c r="F137" s="3"/>
      <c r="G137" s="3"/>
      <c r="J137" s="29"/>
      <c r="K137" s="29"/>
      <c r="L137" s="29"/>
      <c r="M137" s="24"/>
      <c r="N137" s="24"/>
      <c r="Q137" s="3"/>
    </row>
    <row r="138" spans="2:17" s="25" customFormat="1" x14ac:dyDescent="0.25">
      <c r="B138" s="3"/>
      <c r="C138" s="3"/>
      <c r="D138" s="3"/>
      <c r="E138" s="160"/>
      <c r="F138" s="3"/>
      <c r="G138" s="3"/>
      <c r="J138" s="29"/>
      <c r="K138" s="29"/>
      <c r="L138" s="29"/>
      <c r="M138" s="24"/>
      <c r="N138" s="24"/>
      <c r="Q138" s="3"/>
    </row>
    <row r="139" spans="2:17" s="25" customFormat="1" x14ac:dyDescent="0.25">
      <c r="B139" s="3"/>
      <c r="C139" s="3"/>
      <c r="D139" s="3"/>
      <c r="E139" s="160"/>
      <c r="F139" s="3"/>
      <c r="G139" s="3"/>
      <c r="J139" s="29"/>
      <c r="K139" s="29"/>
      <c r="L139" s="29"/>
      <c r="M139" s="24"/>
      <c r="N139" s="24"/>
      <c r="Q139" s="3"/>
    </row>
    <row r="140" spans="2:17" s="25" customFormat="1" x14ac:dyDescent="0.25">
      <c r="B140" s="3"/>
      <c r="C140" s="3"/>
      <c r="D140" s="3"/>
      <c r="E140" s="160"/>
      <c r="F140" s="3"/>
      <c r="G140" s="3"/>
      <c r="J140" s="29"/>
      <c r="K140" s="29"/>
      <c r="L140" s="29"/>
      <c r="M140" s="24"/>
      <c r="N140" s="24"/>
      <c r="Q140" s="3"/>
    </row>
    <row r="141" spans="2:17" s="25" customFormat="1" x14ac:dyDescent="0.25">
      <c r="B141" s="3"/>
      <c r="C141" s="3"/>
      <c r="D141" s="3"/>
      <c r="E141" s="160"/>
      <c r="F141" s="3"/>
      <c r="G141" s="3"/>
      <c r="J141" s="29"/>
      <c r="K141" s="29"/>
      <c r="L141" s="29"/>
      <c r="M141" s="24"/>
      <c r="N141" s="24"/>
      <c r="Q141" s="3"/>
    </row>
    <row r="142" spans="2:17" s="25" customFormat="1" x14ac:dyDescent="0.25">
      <c r="B142" s="3"/>
      <c r="C142" s="3"/>
      <c r="D142" s="3"/>
      <c r="E142" s="160"/>
      <c r="F142" s="3"/>
      <c r="G142" s="3"/>
      <c r="J142" s="29"/>
      <c r="K142" s="29"/>
      <c r="L142" s="29"/>
      <c r="M142" s="24"/>
      <c r="N142" s="24"/>
      <c r="Q142" s="3"/>
    </row>
    <row r="143" spans="2:17" s="25" customFormat="1" x14ac:dyDescent="0.25">
      <c r="B143" s="3"/>
      <c r="C143" s="3"/>
      <c r="D143" s="3"/>
      <c r="E143" s="160"/>
      <c r="F143" s="3"/>
      <c r="G143" s="3"/>
      <c r="J143" s="29"/>
      <c r="K143" s="29"/>
      <c r="L143" s="29"/>
      <c r="M143" s="24"/>
      <c r="N143" s="24"/>
      <c r="Q143" s="3"/>
    </row>
    <row r="144" spans="2:17" s="25" customFormat="1" x14ac:dyDescent="0.25">
      <c r="B144" s="3"/>
      <c r="C144" s="3"/>
      <c r="D144" s="3"/>
      <c r="E144" s="160"/>
      <c r="F144" s="3"/>
      <c r="G144" s="3"/>
      <c r="J144" s="29"/>
      <c r="K144" s="29"/>
      <c r="L144" s="29"/>
      <c r="M144" s="24"/>
      <c r="N144" s="24"/>
      <c r="Q144" s="3"/>
    </row>
    <row r="145" spans="2:17" s="25" customFormat="1" x14ac:dyDescent="0.25">
      <c r="B145" s="3"/>
      <c r="C145" s="3"/>
      <c r="D145" s="3"/>
      <c r="E145" s="160"/>
      <c r="F145" s="3"/>
      <c r="G145" s="3"/>
      <c r="J145" s="29"/>
      <c r="K145" s="29"/>
      <c r="L145" s="29"/>
      <c r="M145" s="24"/>
      <c r="N145" s="24"/>
      <c r="Q145" s="3"/>
    </row>
    <row r="146" spans="2:17" s="25" customFormat="1" x14ac:dyDescent="0.25">
      <c r="B146" s="3"/>
      <c r="C146" s="3"/>
      <c r="D146" s="3"/>
      <c r="E146" s="160"/>
      <c r="F146" s="3"/>
      <c r="G146" s="3"/>
      <c r="J146" s="29"/>
      <c r="K146" s="29"/>
      <c r="L146" s="29"/>
      <c r="M146" s="24"/>
      <c r="N146" s="24"/>
      <c r="Q146" s="3"/>
    </row>
    <row r="147" spans="2:17" s="25" customFormat="1" x14ac:dyDescent="0.25">
      <c r="B147" s="3"/>
      <c r="C147" s="3"/>
      <c r="D147" s="3"/>
      <c r="E147" s="160"/>
      <c r="F147" s="3"/>
      <c r="G147" s="3"/>
      <c r="J147" s="29"/>
      <c r="K147" s="29"/>
      <c r="L147" s="29"/>
      <c r="M147" s="24"/>
      <c r="N147" s="24"/>
      <c r="Q147" s="3"/>
    </row>
    <row r="148" spans="2:17" s="25" customFormat="1" x14ac:dyDescent="0.25">
      <c r="B148" s="3"/>
      <c r="C148" s="3"/>
      <c r="D148" s="3"/>
      <c r="E148" s="160"/>
      <c r="F148" s="3"/>
      <c r="G148" s="3"/>
      <c r="J148" s="29"/>
      <c r="K148" s="29"/>
      <c r="L148" s="29"/>
      <c r="M148" s="24"/>
      <c r="N148" s="24"/>
      <c r="Q148" s="3"/>
    </row>
    <row r="149" spans="2:17" s="25" customFormat="1" x14ac:dyDescent="0.25">
      <c r="B149" s="3"/>
      <c r="C149" s="3"/>
      <c r="D149" s="3"/>
      <c r="E149" s="160"/>
      <c r="F149" s="3"/>
      <c r="G149" s="3"/>
      <c r="J149" s="29"/>
      <c r="K149" s="29"/>
      <c r="L149" s="29"/>
      <c r="M149" s="24"/>
      <c r="N149" s="24"/>
      <c r="Q149" s="3"/>
    </row>
    <row r="150" spans="2:17" s="25" customFormat="1" x14ac:dyDescent="0.25">
      <c r="B150" s="3"/>
      <c r="C150" s="3"/>
      <c r="D150" s="3"/>
      <c r="E150" s="160"/>
      <c r="F150" s="3"/>
      <c r="G150" s="3"/>
      <c r="J150" s="29"/>
      <c r="K150" s="29"/>
      <c r="L150" s="29"/>
      <c r="M150" s="24"/>
      <c r="N150" s="24"/>
      <c r="Q150" s="3"/>
    </row>
    <row r="151" spans="2:17" s="25" customFormat="1" x14ac:dyDescent="0.25">
      <c r="B151" s="3"/>
      <c r="C151" s="3"/>
      <c r="D151" s="3"/>
      <c r="E151" s="160"/>
      <c r="F151" s="3"/>
      <c r="G151" s="3"/>
      <c r="J151" s="29"/>
      <c r="K151" s="29"/>
      <c r="L151" s="29"/>
      <c r="M151" s="24"/>
      <c r="N151" s="24"/>
      <c r="Q151" s="3"/>
    </row>
    <row r="152" spans="2:17" s="25" customFormat="1" x14ac:dyDescent="0.25">
      <c r="B152" s="3"/>
      <c r="C152" s="3"/>
      <c r="D152" s="3"/>
      <c r="E152" s="160"/>
      <c r="F152" s="3"/>
      <c r="G152" s="3"/>
      <c r="J152" s="29"/>
      <c r="K152" s="29"/>
      <c r="L152" s="29"/>
      <c r="M152" s="24"/>
      <c r="N152" s="24"/>
      <c r="Q152" s="3"/>
    </row>
    <row r="153" spans="2:17" s="25" customFormat="1" x14ac:dyDescent="0.25">
      <c r="B153" s="3"/>
      <c r="C153" s="3"/>
      <c r="D153" s="3"/>
      <c r="E153" s="160"/>
      <c r="F153" s="3"/>
      <c r="G153" s="3"/>
      <c r="J153" s="29"/>
      <c r="K153" s="29"/>
      <c r="L153" s="29"/>
      <c r="M153" s="24"/>
      <c r="N153" s="24"/>
      <c r="Q153" s="3"/>
    </row>
    <row r="154" spans="2:17" s="25" customFormat="1" x14ac:dyDescent="0.25">
      <c r="B154" s="3"/>
      <c r="C154" s="3"/>
      <c r="D154" s="3"/>
      <c r="E154" s="160"/>
      <c r="F154" s="3"/>
      <c r="G154" s="3"/>
      <c r="J154" s="29"/>
      <c r="K154" s="29"/>
      <c r="L154" s="29"/>
      <c r="M154" s="24"/>
      <c r="N154" s="24"/>
      <c r="Q154" s="3"/>
    </row>
    <row r="155" spans="2:17" s="25" customFormat="1" x14ac:dyDescent="0.25">
      <c r="B155" s="3"/>
      <c r="C155" s="3"/>
      <c r="D155" s="3"/>
      <c r="E155" s="160"/>
      <c r="F155" s="3"/>
      <c r="G155" s="3"/>
      <c r="J155" s="29"/>
      <c r="K155" s="29"/>
      <c r="L155" s="29"/>
      <c r="M155" s="24"/>
      <c r="N155" s="24"/>
      <c r="Q155" s="3"/>
    </row>
    <row r="156" spans="2:17" s="25" customFormat="1" x14ac:dyDescent="0.25">
      <c r="B156" s="3"/>
      <c r="C156" s="3"/>
      <c r="D156" s="3"/>
      <c r="E156" s="160"/>
      <c r="F156" s="3"/>
      <c r="G156" s="3"/>
      <c r="J156" s="29"/>
      <c r="K156" s="29"/>
      <c r="L156" s="29"/>
      <c r="M156" s="24"/>
      <c r="N156" s="24"/>
      <c r="Q156" s="3"/>
    </row>
    <row r="157" spans="2:17" s="25" customFormat="1" x14ac:dyDescent="0.25">
      <c r="B157" s="3"/>
      <c r="C157" s="3"/>
      <c r="D157" s="3"/>
      <c r="E157" s="160"/>
      <c r="F157" s="3"/>
      <c r="G157" s="3"/>
      <c r="J157" s="29"/>
      <c r="K157" s="29"/>
      <c r="L157" s="29"/>
      <c r="M157" s="24"/>
      <c r="N157" s="24"/>
      <c r="Q157" s="3"/>
    </row>
    <row r="158" spans="2:17" s="25" customFormat="1" x14ac:dyDescent="0.25">
      <c r="B158" s="3"/>
      <c r="C158" s="3"/>
      <c r="D158" s="3"/>
      <c r="E158" s="160"/>
      <c r="F158" s="3"/>
      <c r="G158" s="3"/>
      <c r="J158" s="29"/>
      <c r="K158" s="29"/>
      <c r="L158" s="29"/>
      <c r="M158" s="24"/>
      <c r="N158" s="24"/>
      <c r="Q158" s="3"/>
    </row>
    <row r="159" spans="2:17" s="25" customFormat="1" x14ac:dyDescent="0.25">
      <c r="B159" s="3"/>
      <c r="C159" s="3"/>
      <c r="D159" s="3"/>
      <c r="E159" s="160"/>
      <c r="F159" s="3"/>
      <c r="G159" s="3"/>
      <c r="J159" s="29"/>
      <c r="K159" s="29"/>
      <c r="L159" s="29"/>
      <c r="M159" s="24"/>
      <c r="N159" s="24"/>
      <c r="Q159" s="3"/>
    </row>
    <row r="160" spans="2:17" s="25" customFormat="1" x14ac:dyDescent="0.25">
      <c r="B160" s="3"/>
      <c r="C160" s="3"/>
      <c r="D160" s="3"/>
      <c r="E160" s="160"/>
      <c r="F160" s="3"/>
      <c r="G160" s="3"/>
      <c r="J160" s="29"/>
      <c r="K160" s="29"/>
      <c r="L160" s="29"/>
      <c r="M160" s="24"/>
      <c r="N160" s="24"/>
      <c r="Q160" s="3"/>
    </row>
    <row r="161" spans="2:17" s="25" customFormat="1" x14ac:dyDescent="0.25">
      <c r="B161" s="3"/>
      <c r="C161" s="3"/>
      <c r="D161" s="3"/>
      <c r="E161" s="160"/>
      <c r="F161" s="3"/>
      <c r="G161" s="3"/>
      <c r="J161" s="29"/>
      <c r="K161" s="29"/>
      <c r="L161" s="29"/>
      <c r="M161" s="24"/>
      <c r="N161" s="24"/>
      <c r="Q161" s="3"/>
    </row>
    <row r="162" spans="2:17" s="25" customFormat="1" x14ac:dyDescent="0.25">
      <c r="B162" s="3"/>
      <c r="C162" s="3"/>
      <c r="D162" s="3"/>
      <c r="E162" s="160"/>
      <c r="F162" s="3"/>
      <c r="G162" s="3"/>
      <c r="J162" s="29"/>
      <c r="K162" s="29"/>
      <c r="L162" s="29"/>
      <c r="M162" s="24"/>
      <c r="N162" s="24"/>
      <c r="Q162" s="3"/>
    </row>
    <row r="163" spans="2:17" s="25" customFormat="1" x14ac:dyDescent="0.25">
      <c r="B163" s="3"/>
      <c r="C163" s="3"/>
      <c r="D163" s="3"/>
      <c r="E163" s="160"/>
      <c r="F163" s="3"/>
      <c r="G163" s="3"/>
      <c r="J163" s="29"/>
      <c r="K163" s="29"/>
      <c r="L163" s="29"/>
      <c r="M163" s="24"/>
      <c r="N163" s="24"/>
      <c r="Q163" s="3"/>
    </row>
    <row r="164" spans="2:17" s="25" customFormat="1" x14ac:dyDescent="0.25">
      <c r="B164" s="3"/>
      <c r="C164" s="3"/>
      <c r="D164" s="3"/>
      <c r="E164" s="160"/>
      <c r="F164" s="3"/>
      <c r="G164" s="3"/>
      <c r="J164" s="29"/>
      <c r="K164" s="29"/>
      <c r="L164" s="29"/>
      <c r="M164" s="24"/>
      <c r="N164" s="24"/>
      <c r="Q164" s="3"/>
    </row>
    <row r="165" spans="2:17" s="25" customFormat="1" x14ac:dyDescent="0.25">
      <c r="B165" s="3"/>
      <c r="C165" s="3"/>
      <c r="D165" s="3"/>
      <c r="E165" s="160"/>
      <c r="F165" s="3"/>
      <c r="G165" s="3"/>
      <c r="J165" s="29"/>
      <c r="K165" s="29"/>
      <c r="L165" s="29"/>
      <c r="M165" s="24"/>
      <c r="N165" s="24"/>
      <c r="Q165" s="3"/>
    </row>
    <row r="166" spans="2:17" s="25" customFormat="1" x14ac:dyDescent="0.25">
      <c r="B166" s="3"/>
      <c r="C166" s="3"/>
      <c r="D166" s="3"/>
      <c r="E166" s="160"/>
      <c r="F166" s="3"/>
      <c r="G166" s="3"/>
      <c r="J166" s="29"/>
      <c r="K166" s="29"/>
      <c r="L166" s="29"/>
      <c r="M166" s="24"/>
      <c r="N166" s="24"/>
      <c r="Q166" s="3"/>
    </row>
    <row r="167" spans="2:17" s="25" customFormat="1" x14ac:dyDescent="0.25">
      <c r="B167" s="3"/>
      <c r="C167" s="3"/>
      <c r="D167" s="3"/>
      <c r="E167" s="160"/>
      <c r="F167" s="3"/>
      <c r="G167" s="3"/>
      <c r="J167" s="29"/>
      <c r="K167" s="29"/>
      <c r="L167" s="29"/>
      <c r="M167" s="24"/>
      <c r="N167" s="24"/>
      <c r="Q167" s="3"/>
    </row>
    <row r="168" spans="2:17" s="25" customFormat="1" x14ac:dyDescent="0.25">
      <c r="B168" s="3"/>
      <c r="C168" s="3"/>
      <c r="D168" s="3"/>
      <c r="E168" s="160"/>
      <c r="F168" s="3"/>
      <c r="G168" s="3"/>
      <c r="J168" s="29"/>
      <c r="K168" s="29"/>
      <c r="L168" s="29"/>
      <c r="M168" s="24"/>
      <c r="N168" s="24"/>
      <c r="Q168" s="3"/>
    </row>
    <row r="169" spans="2:17" s="25" customFormat="1" x14ac:dyDescent="0.25">
      <c r="B169" s="3"/>
      <c r="C169" s="3"/>
      <c r="D169" s="3"/>
      <c r="E169" s="160"/>
      <c r="F169" s="3"/>
      <c r="G169" s="3"/>
      <c r="J169" s="29"/>
      <c r="K169" s="29"/>
      <c r="L169" s="29"/>
      <c r="M169" s="24"/>
      <c r="N169" s="24"/>
      <c r="Q169" s="3"/>
    </row>
    <row r="170" spans="2:17" s="25" customFormat="1" x14ac:dyDescent="0.25">
      <c r="B170" s="3"/>
      <c r="C170" s="3"/>
      <c r="D170" s="3"/>
      <c r="E170" s="160"/>
      <c r="F170" s="3"/>
      <c r="G170" s="3"/>
      <c r="J170" s="29"/>
      <c r="K170" s="29"/>
      <c r="L170" s="29"/>
      <c r="M170" s="24"/>
      <c r="N170" s="24"/>
      <c r="Q170" s="3"/>
    </row>
    <row r="171" spans="2:17" s="25" customFormat="1" x14ac:dyDescent="0.25">
      <c r="B171" s="3"/>
      <c r="C171" s="3"/>
      <c r="D171" s="3"/>
      <c r="E171" s="160"/>
      <c r="F171" s="3"/>
      <c r="G171" s="3"/>
      <c r="J171" s="29"/>
      <c r="K171" s="29"/>
      <c r="L171" s="29"/>
      <c r="M171" s="24"/>
      <c r="N171" s="24"/>
      <c r="Q171" s="3"/>
    </row>
    <row r="172" spans="2:17" s="25" customFormat="1" x14ac:dyDescent="0.25">
      <c r="B172" s="3"/>
      <c r="C172" s="3"/>
      <c r="D172" s="3"/>
      <c r="E172" s="160"/>
      <c r="F172" s="3"/>
      <c r="G172" s="3"/>
      <c r="J172" s="29"/>
      <c r="K172" s="29"/>
      <c r="L172" s="29"/>
      <c r="M172" s="24"/>
      <c r="N172" s="24"/>
      <c r="Q172" s="3"/>
    </row>
    <row r="173" spans="2:17" s="25" customFormat="1" x14ac:dyDescent="0.25">
      <c r="B173" s="3"/>
      <c r="C173" s="3"/>
      <c r="D173" s="3"/>
      <c r="E173" s="160"/>
      <c r="F173" s="3"/>
      <c r="G173" s="3"/>
      <c r="J173" s="29"/>
      <c r="K173" s="29"/>
      <c r="L173" s="29"/>
      <c r="M173" s="24"/>
      <c r="N173" s="24"/>
      <c r="Q173" s="3"/>
    </row>
    <row r="174" spans="2:17" s="25" customFormat="1" x14ac:dyDescent="0.25">
      <c r="B174" s="3"/>
      <c r="C174" s="3"/>
      <c r="D174" s="3"/>
      <c r="E174" s="160"/>
      <c r="F174" s="3"/>
      <c r="G174" s="3"/>
      <c r="J174" s="29"/>
      <c r="K174" s="29"/>
      <c r="L174" s="29"/>
      <c r="M174" s="24"/>
      <c r="N174" s="24"/>
      <c r="Q174" s="3"/>
    </row>
    <row r="175" spans="2:17" s="25" customFormat="1" x14ac:dyDescent="0.25">
      <c r="B175" s="3"/>
      <c r="C175" s="3"/>
      <c r="D175" s="3"/>
      <c r="E175" s="160"/>
      <c r="F175" s="3"/>
      <c r="G175" s="3"/>
      <c r="J175" s="29"/>
      <c r="K175" s="29"/>
      <c r="L175" s="29"/>
      <c r="M175" s="24"/>
      <c r="N175" s="24"/>
      <c r="Q175" s="3"/>
    </row>
    <row r="176" spans="2:17" s="25" customFormat="1" x14ac:dyDescent="0.25">
      <c r="B176" s="3"/>
      <c r="C176" s="3"/>
      <c r="D176" s="3"/>
      <c r="E176" s="160"/>
      <c r="F176" s="3"/>
      <c r="G176" s="3"/>
      <c r="J176" s="29"/>
      <c r="K176" s="29"/>
      <c r="L176" s="29"/>
      <c r="M176" s="24"/>
      <c r="N176" s="24"/>
      <c r="Q176" s="3"/>
    </row>
    <row r="177" spans="2:17" s="25" customFormat="1" x14ac:dyDescent="0.25">
      <c r="B177" s="3"/>
      <c r="C177" s="3"/>
      <c r="D177" s="3"/>
      <c r="E177" s="160"/>
      <c r="F177" s="3"/>
      <c r="G177" s="3"/>
      <c r="J177" s="29"/>
      <c r="K177" s="29"/>
      <c r="L177" s="29"/>
      <c r="M177" s="24"/>
      <c r="N177" s="24"/>
      <c r="Q177" s="3"/>
    </row>
    <row r="178" spans="2:17" s="25" customFormat="1" x14ac:dyDescent="0.25">
      <c r="B178" s="3"/>
      <c r="C178" s="3"/>
      <c r="D178" s="3"/>
      <c r="E178" s="160"/>
      <c r="F178" s="3"/>
      <c r="G178" s="3"/>
      <c r="J178" s="29"/>
      <c r="K178" s="29"/>
      <c r="L178" s="29"/>
      <c r="M178" s="24"/>
      <c r="N178" s="24"/>
      <c r="Q178" s="3"/>
    </row>
    <row r="179" spans="2:17" s="25" customFormat="1" x14ac:dyDescent="0.25">
      <c r="B179" s="3"/>
      <c r="C179" s="3"/>
      <c r="D179" s="3"/>
      <c r="E179" s="160"/>
      <c r="F179" s="3"/>
      <c r="G179" s="3"/>
      <c r="J179" s="29"/>
      <c r="K179" s="29"/>
      <c r="L179" s="29"/>
      <c r="M179" s="24"/>
      <c r="N179" s="24"/>
      <c r="Q179" s="3"/>
    </row>
    <row r="180" spans="2:17" s="25" customFormat="1" x14ac:dyDescent="0.25">
      <c r="B180" s="3"/>
      <c r="C180" s="3"/>
      <c r="D180" s="3"/>
      <c r="E180" s="160"/>
      <c r="F180" s="3"/>
      <c r="G180" s="3"/>
      <c r="J180" s="29"/>
      <c r="K180" s="29"/>
      <c r="L180" s="29"/>
      <c r="M180" s="24"/>
      <c r="N180" s="24"/>
      <c r="Q180" s="3"/>
    </row>
    <row r="181" spans="2:17" s="25" customFormat="1" x14ac:dyDescent="0.25">
      <c r="B181" s="3"/>
      <c r="C181" s="3"/>
      <c r="D181" s="3"/>
      <c r="E181" s="160"/>
      <c r="F181" s="3"/>
      <c r="G181" s="3"/>
      <c r="J181" s="29"/>
      <c r="K181" s="29"/>
      <c r="L181" s="29"/>
      <c r="M181" s="24"/>
      <c r="N181" s="24"/>
      <c r="Q181" s="3"/>
    </row>
    <row r="182" spans="2:17" s="25" customFormat="1" x14ac:dyDescent="0.25">
      <c r="B182" s="3"/>
      <c r="C182" s="3"/>
      <c r="D182" s="3"/>
      <c r="E182" s="160"/>
      <c r="F182" s="3"/>
      <c r="G182" s="3"/>
      <c r="J182" s="29"/>
      <c r="K182" s="29"/>
      <c r="L182" s="29"/>
      <c r="M182" s="24"/>
      <c r="N182" s="24"/>
      <c r="Q182" s="3"/>
    </row>
    <row r="183" spans="2:17" s="25" customFormat="1" x14ac:dyDescent="0.25">
      <c r="B183" s="3"/>
      <c r="C183" s="3"/>
      <c r="D183" s="3"/>
      <c r="E183" s="160"/>
      <c r="F183" s="3"/>
      <c r="G183" s="3"/>
      <c r="J183" s="29"/>
      <c r="K183" s="29"/>
      <c r="L183" s="29"/>
      <c r="M183" s="24"/>
      <c r="N183" s="24"/>
      <c r="Q183" s="3"/>
    </row>
    <row r="184" spans="2:17" s="25" customFormat="1" x14ac:dyDescent="0.25">
      <c r="B184" s="3"/>
      <c r="C184" s="3"/>
      <c r="D184" s="3"/>
      <c r="E184" s="160"/>
      <c r="F184" s="3"/>
      <c r="G184" s="3"/>
      <c r="J184" s="29"/>
      <c r="K184" s="29"/>
      <c r="L184" s="29"/>
      <c r="M184" s="24"/>
      <c r="N184" s="24"/>
      <c r="Q184" s="3"/>
    </row>
    <row r="185" spans="2:17" s="25" customFormat="1" x14ac:dyDescent="0.25">
      <c r="B185" s="3"/>
      <c r="C185" s="3"/>
      <c r="D185" s="3"/>
      <c r="E185" s="160"/>
      <c r="F185" s="3"/>
      <c r="G185" s="3"/>
      <c r="J185" s="29"/>
      <c r="K185" s="29"/>
      <c r="L185" s="29"/>
      <c r="M185" s="24"/>
      <c r="N185" s="24"/>
      <c r="Q185" s="3"/>
    </row>
    <row r="186" spans="2:17" s="25" customFormat="1" x14ac:dyDescent="0.25">
      <c r="B186" s="3"/>
      <c r="C186" s="3"/>
      <c r="D186" s="3"/>
      <c r="E186" s="160"/>
      <c r="F186" s="3"/>
      <c r="G186" s="3"/>
      <c r="J186" s="29"/>
      <c r="K186" s="29"/>
      <c r="L186" s="29"/>
      <c r="M186" s="24"/>
      <c r="N186" s="24"/>
      <c r="Q186" s="3"/>
    </row>
    <row r="187" spans="2:17" s="25" customFormat="1" x14ac:dyDescent="0.25">
      <c r="B187" s="3"/>
      <c r="C187" s="3"/>
      <c r="D187" s="3"/>
      <c r="E187" s="160"/>
      <c r="F187" s="3"/>
      <c r="G187" s="3"/>
      <c r="J187" s="29"/>
      <c r="K187" s="29"/>
      <c r="L187" s="29"/>
      <c r="M187" s="24"/>
      <c r="N187" s="24"/>
      <c r="Q187" s="3"/>
    </row>
    <row r="188" spans="2:17" s="25" customFormat="1" x14ac:dyDescent="0.25">
      <c r="B188" s="3"/>
      <c r="C188" s="3"/>
      <c r="D188" s="3"/>
      <c r="E188" s="160"/>
      <c r="F188" s="3"/>
      <c r="G188" s="3"/>
      <c r="J188" s="29"/>
      <c r="K188" s="29"/>
      <c r="L188" s="29"/>
      <c r="M188" s="24"/>
      <c r="N188" s="24"/>
      <c r="Q188" s="3"/>
    </row>
    <row r="189" spans="2:17" s="25" customFormat="1" x14ac:dyDescent="0.25">
      <c r="B189" s="3"/>
      <c r="C189" s="3"/>
      <c r="D189" s="3"/>
      <c r="E189" s="160"/>
      <c r="F189" s="3"/>
      <c r="G189" s="3"/>
      <c r="J189" s="29"/>
      <c r="K189" s="29"/>
      <c r="L189" s="29"/>
      <c r="M189" s="24"/>
      <c r="N189" s="24"/>
      <c r="Q189" s="3"/>
    </row>
    <row r="190" spans="2:17" s="25" customFormat="1" x14ac:dyDescent="0.25">
      <c r="B190" s="3"/>
      <c r="C190" s="3"/>
      <c r="D190" s="3"/>
      <c r="E190" s="160"/>
      <c r="F190" s="3"/>
      <c r="G190" s="3"/>
      <c r="J190" s="29"/>
      <c r="K190" s="29"/>
      <c r="L190" s="29"/>
      <c r="M190" s="24"/>
      <c r="N190" s="24"/>
      <c r="Q190" s="3"/>
    </row>
    <row r="191" spans="2:17" s="25" customFormat="1" x14ac:dyDescent="0.25">
      <c r="B191" s="3"/>
      <c r="C191" s="3"/>
      <c r="D191" s="3"/>
      <c r="E191" s="160"/>
      <c r="F191" s="3"/>
      <c r="G191" s="3"/>
      <c r="J191" s="29"/>
      <c r="K191" s="29"/>
      <c r="L191" s="29"/>
      <c r="M191" s="24"/>
      <c r="N191" s="24"/>
      <c r="Q191" s="3"/>
    </row>
    <row r="192" spans="2:17" s="25" customFormat="1" x14ac:dyDescent="0.25">
      <c r="B192" s="3"/>
      <c r="C192" s="3"/>
      <c r="D192" s="3"/>
      <c r="E192" s="160"/>
      <c r="F192" s="3"/>
      <c r="G192" s="3"/>
      <c r="J192" s="29"/>
      <c r="K192" s="29"/>
      <c r="L192" s="29"/>
      <c r="M192" s="24"/>
      <c r="N192" s="24"/>
      <c r="Q192" s="3"/>
    </row>
    <row r="193" spans="2:17" s="25" customFormat="1" x14ac:dyDescent="0.25">
      <c r="B193" s="3"/>
      <c r="C193" s="3"/>
      <c r="D193" s="3"/>
      <c r="E193" s="160"/>
      <c r="F193" s="3"/>
      <c r="G193" s="3"/>
      <c r="J193" s="29"/>
      <c r="K193" s="29"/>
      <c r="L193" s="29"/>
      <c r="M193" s="24"/>
      <c r="N193" s="24"/>
      <c r="Q193" s="3"/>
    </row>
    <row r="194" spans="2:17" s="25" customFormat="1" x14ac:dyDescent="0.25">
      <c r="B194" s="3"/>
      <c r="C194" s="3"/>
      <c r="D194" s="3"/>
      <c r="E194" s="160"/>
      <c r="F194" s="3"/>
      <c r="G194" s="3"/>
      <c r="J194" s="29"/>
      <c r="K194" s="29"/>
      <c r="L194" s="29"/>
      <c r="M194" s="24"/>
      <c r="N194" s="24"/>
      <c r="Q194" s="3"/>
    </row>
    <row r="195" spans="2:17" s="25" customFormat="1" x14ac:dyDescent="0.25">
      <c r="B195" s="3"/>
      <c r="C195" s="3"/>
      <c r="D195" s="3"/>
      <c r="E195" s="160"/>
      <c r="F195" s="3"/>
      <c r="G195" s="3"/>
      <c r="J195" s="29"/>
      <c r="K195" s="29"/>
      <c r="L195" s="29"/>
      <c r="M195" s="24"/>
      <c r="N195" s="24"/>
      <c r="Q195" s="3"/>
    </row>
    <row r="196" spans="2:17" s="25" customFormat="1" x14ac:dyDescent="0.25">
      <c r="B196" s="3"/>
      <c r="C196" s="3"/>
      <c r="D196" s="3"/>
      <c r="E196" s="160"/>
      <c r="F196" s="3"/>
      <c r="G196" s="3"/>
      <c r="J196" s="29"/>
      <c r="K196" s="29"/>
      <c r="L196" s="29"/>
      <c r="M196" s="24"/>
      <c r="N196" s="24"/>
      <c r="Q196" s="3"/>
    </row>
    <row r="197" spans="2:17" s="25" customFormat="1" x14ac:dyDescent="0.25">
      <c r="B197" s="3"/>
      <c r="C197" s="3"/>
      <c r="D197" s="3"/>
      <c r="E197" s="160"/>
      <c r="F197" s="3"/>
      <c r="G197" s="3"/>
      <c r="J197" s="29"/>
      <c r="K197" s="29"/>
      <c r="L197" s="29"/>
      <c r="M197" s="24"/>
      <c r="N197" s="24"/>
      <c r="Q197" s="3"/>
    </row>
    <row r="198" spans="2:17" s="25" customFormat="1" x14ac:dyDescent="0.25">
      <c r="B198" s="3"/>
      <c r="C198" s="3"/>
      <c r="D198" s="3"/>
      <c r="E198" s="160"/>
      <c r="F198" s="3"/>
      <c r="G198" s="3"/>
      <c r="J198" s="29"/>
      <c r="K198" s="29"/>
      <c r="L198" s="29"/>
      <c r="M198" s="24"/>
      <c r="N198" s="24"/>
      <c r="Q198" s="3"/>
    </row>
    <row r="199" spans="2:17" s="25" customFormat="1" x14ac:dyDescent="0.25">
      <c r="B199" s="3"/>
      <c r="C199" s="3"/>
      <c r="D199" s="3"/>
      <c r="E199" s="160"/>
      <c r="F199" s="3"/>
      <c r="G199" s="3"/>
      <c r="J199" s="29"/>
      <c r="K199" s="29"/>
      <c r="L199" s="29"/>
      <c r="M199" s="24"/>
      <c r="N199" s="24"/>
      <c r="Q199" s="3"/>
    </row>
    <row r="200" spans="2:17" s="25" customFormat="1" x14ac:dyDescent="0.25">
      <c r="B200" s="3"/>
      <c r="C200" s="3"/>
      <c r="D200" s="3"/>
      <c r="E200" s="160"/>
      <c r="F200" s="3"/>
      <c r="G200" s="3"/>
      <c r="J200" s="29"/>
      <c r="K200" s="29"/>
      <c r="L200" s="29"/>
      <c r="M200" s="24"/>
      <c r="N200" s="24"/>
      <c r="Q200" s="3"/>
    </row>
    <row r="201" spans="2:17" s="25" customFormat="1" x14ac:dyDescent="0.25">
      <c r="B201" s="3"/>
      <c r="C201" s="3"/>
      <c r="D201" s="3"/>
      <c r="E201" s="160"/>
      <c r="F201" s="3"/>
      <c r="G201" s="3"/>
      <c r="J201" s="29"/>
      <c r="K201" s="29"/>
      <c r="L201" s="29"/>
      <c r="M201" s="24"/>
      <c r="N201" s="24"/>
      <c r="Q201" s="3"/>
    </row>
    <row r="202" spans="2:17" s="25" customFormat="1" x14ac:dyDescent="0.25">
      <c r="B202" s="3"/>
      <c r="C202" s="3"/>
      <c r="D202" s="3"/>
      <c r="E202" s="160"/>
      <c r="F202" s="3"/>
      <c r="G202" s="3"/>
      <c r="J202" s="29"/>
      <c r="K202" s="29"/>
      <c r="L202" s="29"/>
      <c r="M202" s="24"/>
      <c r="N202" s="24"/>
      <c r="Q202" s="3"/>
    </row>
    <row r="203" spans="2:17" s="25" customFormat="1" x14ac:dyDescent="0.25">
      <c r="B203" s="3"/>
      <c r="C203" s="3"/>
      <c r="D203" s="3"/>
      <c r="E203" s="160"/>
      <c r="F203" s="3"/>
      <c r="G203" s="3"/>
      <c r="J203" s="29"/>
      <c r="K203" s="29"/>
      <c r="L203" s="29"/>
      <c r="M203" s="24"/>
      <c r="N203" s="24"/>
      <c r="Q203" s="3"/>
    </row>
    <row r="204" spans="2:17" s="25" customFormat="1" x14ac:dyDescent="0.25">
      <c r="B204" s="3"/>
      <c r="C204" s="3"/>
      <c r="D204" s="3"/>
      <c r="E204" s="160"/>
      <c r="F204" s="3"/>
      <c r="G204" s="3"/>
      <c r="J204" s="29"/>
      <c r="K204" s="29"/>
      <c r="L204" s="29"/>
      <c r="M204" s="24"/>
      <c r="N204" s="24"/>
      <c r="Q204" s="3"/>
    </row>
    <row r="205" spans="2:17" s="25" customFormat="1" x14ac:dyDescent="0.25">
      <c r="B205" s="3"/>
      <c r="C205" s="3"/>
      <c r="D205" s="3"/>
      <c r="E205" s="160"/>
      <c r="F205" s="3"/>
      <c r="G205" s="3"/>
      <c r="J205" s="29"/>
      <c r="K205" s="29"/>
      <c r="L205" s="29"/>
      <c r="M205" s="24"/>
      <c r="N205" s="24"/>
      <c r="Q205" s="3"/>
    </row>
    <row r="206" spans="2:17" s="25" customFormat="1" x14ac:dyDescent="0.25">
      <c r="B206" s="3"/>
      <c r="C206" s="3"/>
      <c r="D206" s="3"/>
      <c r="E206" s="160"/>
      <c r="F206" s="3"/>
      <c r="G206" s="3"/>
      <c r="J206" s="29"/>
      <c r="K206" s="29"/>
      <c r="L206" s="29"/>
      <c r="M206" s="24"/>
      <c r="N206" s="24"/>
      <c r="Q206" s="3"/>
    </row>
    <row r="207" spans="2:17" s="25" customFormat="1" x14ac:dyDescent="0.25">
      <c r="B207" s="3"/>
      <c r="C207" s="3"/>
      <c r="D207" s="3"/>
      <c r="E207" s="160"/>
      <c r="F207" s="3"/>
      <c r="G207" s="3"/>
      <c r="J207" s="29"/>
      <c r="K207" s="29"/>
      <c r="L207" s="29"/>
      <c r="M207" s="24"/>
      <c r="N207" s="24"/>
      <c r="Q207" s="3"/>
    </row>
    <row r="208" spans="2:17" s="25" customFormat="1" x14ac:dyDescent="0.25">
      <c r="B208" s="3"/>
      <c r="C208" s="3"/>
      <c r="D208" s="3"/>
      <c r="E208" s="160"/>
      <c r="F208" s="3"/>
      <c r="G208" s="3"/>
      <c r="J208" s="29"/>
      <c r="K208" s="29"/>
      <c r="L208" s="29"/>
      <c r="M208" s="24"/>
      <c r="N208" s="24"/>
      <c r="Q208" s="3"/>
    </row>
    <row r="209" spans="2:17" s="25" customFormat="1" x14ac:dyDescent="0.25">
      <c r="B209" s="3"/>
      <c r="C209" s="3"/>
      <c r="D209" s="3"/>
      <c r="E209" s="160"/>
      <c r="F209" s="3"/>
      <c r="G209" s="3"/>
      <c r="J209" s="29"/>
      <c r="K209" s="29"/>
      <c r="L209" s="29"/>
      <c r="M209" s="24"/>
      <c r="N209" s="24"/>
      <c r="Q209" s="3"/>
    </row>
    <row r="210" spans="2:17" s="25" customFormat="1" x14ac:dyDescent="0.25">
      <c r="B210" s="3"/>
      <c r="C210" s="3"/>
      <c r="D210" s="3"/>
      <c r="E210" s="160"/>
      <c r="F210" s="3"/>
      <c r="G210" s="3"/>
      <c r="J210" s="29"/>
      <c r="K210" s="29"/>
      <c r="L210" s="29"/>
      <c r="M210" s="24"/>
      <c r="N210" s="24"/>
      <c r="Q210" s="3"/>
    </row>
    <row r="211" spans="2:17" s="25" customFormat="1" x14ac:dyDescent="0.25">
      <c r="B211" s="3"/>
      <c r="C211" s="3"/>
      <c r="D211" s="3"/>
      <c r="E211" s="160"/>
      <c r="F211" s="3"/>
      <c r="G211" s="3"/>
      <c r="J211" s="29"/>
      <c r="K211" s="29"/>
      <c r="L211" s="29"/>
      <c r="M211" s="24"/>
      <c r="N211" s="24"/>
      <c r="Q211" s="3"/>
    </row>
    <row r="212" spans="2:17" s="25" customFormat="1" x14ac:dyDescent="0.25">
      <c r="B212" s="3"/>
      <c r="C212" s="3"/>
      <c r="D212" s="3"/>
      <c r="E212" s="160"/>
      <c r="F212" s="3"/>
      <c r="G212" s="3"/>
      <c r="J212" s="29"/>
      <c r="K212" s="29"/>
      <c r="L212" s="29"/>
      <c r="M212" s="24"/>
      <c r="N212" s="24"/>
      <c r="Q212" s="3"/>
    </row>
    <row r="213" spans="2:17" s="25" customFormat="1" x14ac:dyDescent="0.25">
      <c r="B213" s="3"/>
      <c r="C213" s="3"/>
      <c r="D213" s="3"/>
      <c r="E213" s="160"/>
      <c r="F213" s="3"/>
      <c r="G213" s="3"/>
      <c r="J213" s="29"/>
      <c r="K213" s="29"/>
      <c r="L213" s="29"/>
      <c r="M213" s="24"/>
      <c r="N213" s="24"/>
      <c r="Q213" s="3"/>
    </row>
    <row r="214" spans="2:17" s="25" customFormat="1" x14ac:dyDescent="0.25">
      <c r="B214" s="3"/>
      <c r="C214" s="3"/>
      <c r="D214" s="3"/>
      <c r="E214" s="160"/>
      <c r="F214" s="3"/>
      <c r="G214" s="3"/>
      <c r="J214" s="29"/>
      <c r="K214" s="29"/>
      <c r="L214" s="29"/>
      <c r="M214" s="24"/>
      <c r="N214" s="24"/>
      <c r="Q214" s="3"/>
    </row>
    <row r="215" spans="2:17" s="25" customFormat="1" x14ac:dyDescent="0.25">
      <c r="B215" s="3"/>
      <c r="C215" s="3"/>
      <c r="D215" s="3"/>
      <c r="E215" s="160"/>
      <c r="F215" s="3"/>
      <c r="G215" s="3"/>
      <c r="J215" s="29"/>
      <c r="K215" s="29"/>
      <c r="L215" s="29"/>
      <c r="M215" s="24"/>
      <c r="N215" s="24"/>
      <c r="Q215" s="3"/>
    </row>
    <row r="216" spans="2:17" s="25" customFormat="1" x14ac:dyDescent="0.25">
      <c r="B216" s="3"/>
      <c r="C216" s="3"/>
      <c r="D216" s="3"/>
      <c r="E216" s="160"/>
      <c r="F216" s="3"/>
      <c r="G216" s="3"/>
      <c r="J216" s="29"/>
      <c r="K216" s="29"/>
      <c r="L216" s="29"/>
      <c r="M216" s="24"/>
      <c r="N216" s="24"/>
      <c r="Q216" s="3"/>
    </row>
    <row r="217" spans="2:17" s="25" customFormat="1" x14ac:dyDescent="0.25">
      <c r="B217" s="3"/>
      <c r="C217" s="3"/>
      <c r="D217" s="3"/>
      <c r="E217" s="160"/>
      <c r="F217" s="3"/>
      <c r="G217" s="3"/>
      <c r="J217" s="29"/>
      <c r="K217" s="29"/>
      <c r="L217" s="29"/>
      <c r="M217" s="24"/>
      <c r="N217" s="24"/>
      <c r="Q217" s="3"/>
    </row>
    <row r="218" spans="2:17" s="25" customFormat="1" x14ac:dyDescent="0.25">
      <c r="B218" s="3"/>
      <c r="C218" s="3"/>
      <c r="D218" s="3"/>
      <c r="E218" s="160"/>
      <c r="F218" s="3"/>
      <c r="G218" s="3"/>
      <c r="J218" s="29"/>
      <c r="K218" s="29"/>
      <c r="L218" s="29"/>
      <c r="M218" s="24"/>
      <c r="N218" s="24"/>
      <c r="Q218" s="3"/>
    </row>
    <row r="219" spans="2:17" s="25" customFormat="1" x14ac:dyDescent="0.25">
      <c r="B219" s="3"/>
      <c r="C219" s="3"/>
      <c r="D219" s="3"/>
      <c r="E219" s="160"/>
      <c r="F219" s="3"/>
      <c r="G219" s="3"/>
      <c r="J219" s="29"/>
      <c r="K219" s="29"/>
      <c r="L219" s="29"/>
      <c r="M219" s="24"/>
      <c r="N219" s="24"/>
      <c r="Q219" s="3"/>
    </row>
    <row r="220" spans="2:17" s="25" customFormat="1" x14ac:dyDescent="0.25">
      <c r="B220" s="3"/>
      <c r="C220" s="3"/>
      <c r="D220" s="3"/>
      <c r="E220" s="160"/>
      <c r="F220" s="3"/>
      <c r="G220" s="3"/>
      <c r="J220" s="29"/>
      <c r="K220" s="29"/>
      <c r="L220" s="29"/>
      <c r="M220" s="24"/>
      <c r="N220" s="24"/>
      <c r="Q220" s="3"/>
    </row>
    <row r="221" spans="2:17" s="25" customFormat="1" x14ac:dyDescent="0.25">
      <c r="B221" s="3"/>
      <c r="C221" s="3"/>
      <c r="D221" s="3"/>
      <c r="E221" s="160"/>
      <c r="F221" s="3"/>
      <c r="G221" s="3"/>
      <c r="J221" s="29"/>
      <c r="K221" s="29"/>
      <c r="L221" s="29"/>
      <c r="M221" s="24"/>
      <c r="N221" s="24"/>
      <c r="Q221" s="3"/>
    </row>
    <row r="222" spans="2:17" s="25" customFormat="1" x14ac:dyDescent="0.25">
      <c r="B222" s="3"/>
      <c r="C222" s="3"/>
      <c r="D222" s="3"/>
      <c r="E222" s="160"/>
      <c r="F222" s="3"/>
      <c r="G222" s="3"/>
      <c r="J222" s="29"/>
      <c r="K222" s="29"/>
      <c r="L222" s="29"/>
      <c r="M222" s="24"/>
      <c r="N222" s="24"/>
      <c r="Q222" s="3"/>
    </row>
    <row r="223" spans="2:17" s="25" customFormat="1" x14ac:dyDescent="0.25">
      <c r="B223" s="3"/>
      <c r="C223" s="3"/>
      <c r="D223" s="3"/>
      <c r="E223" s="160"/>
      <c r="F223" s="3"/>
      <c r="G223" s="3"/>
      <c r="J223" s="29"/>
      <c r="K223" s="29"/>
      <c r="L223" s="29"/>
      <c r="M223" s="24"/>
      <c r="N223" s="24"/>
      <c r="Q223" s="3"/>
    </row>
    <row r="224" spans="2:17" s="25" customFormat="1" x14ac:dyDescent="0.25">
      <c r="B224" s="3"/>
      <c r="C224" s="3"/>
      <c r="D224" s="3"/>
      <c r="E224" s="160"/>
      <c r="F224" s="3"/>
      <c r="G224" s="3"/>
      <c r="J224" s="29"/>
      <c r="K224" s="29"/>
      <c r="L224" s="29"/>
      <c r="M224" s="24"/>
      <c r="N224" s="24"/>
      <c r="Q224" s="3"/>
    </row>
    <row r="225" spans="2:17" s="25" customFormat="1" x14ac:dyDescent="0.25">
      <c r="B225" s="3"/>
      <c r="C225" s="3"/>
      <c r="D225" s="3"/>
      <c r="E225" s="160"/>
      <c r="F225" s="3"/>
      <c r="G225" s="3"/>
      <c r="J225" s="29"/>
      <c r="K225" s="29"/>
      <c r="L225" s="29"/>
      <c r="M225" s="24"/>
      <c r="N225" s="24"/>
      <c r="Q225" s="3"/>
    </row>
    <row r="226" spans="2:17" s="25" customFormat="1" x14ac:dyDescent="0.25">
      <c r="B226" s="3"/>
      <c r="C226" s="3"/>
      <c r="D226" s="3"/>
      <c r="E226" s="160"/>
      <c r="F226" s="3"/>
      <c r="G226" s="3"/>
      <c r="J226" s="29"/>
      <c r="K226" s="29"/>
      <c r="L226" s="29"/>
      <c r="M226" s="24"/>
      <c r="N226" s="24"/>
      <c r="Q226" s="3"/>
    </row>
    <row r="227" spans="2:17" s="25" customFormat="1" x14ac:dyDescent="0.25">
      <c r="B227" s="3"/>
      <c r="C227" s="3"/>
      <c r="D227" s="3"/>
      <c r="E227" s="160"/>
      <c r="F227" s="3"/>
      <c r="G227" s="3"/>
      <c r="J227" s="29"/>
      <c r="K227" s="29"/>
      <c r="L227" s="29"/>
      <c r="M227" s="24"/>
      <c r="N227" s="24"/>
      <c r="Q227" s="3"/>
    </row>
    <row r="228" spans="2:17" s="25" customFormat="1" x14ac:dyDescent="0.25">
      <c r="B228" s="3"/>
      <c r="C228" s="3"/>
      <c r="D228" s="3"/>
      <c r="E228" s="160"/>
      <c r="F228" s="3"/>
      <c r="G228" s="3"/>
      <c r="J228" s="29"/>
      <c r="K228" s="29"/>
      <c r="L228" s="29"/>
      <c r="M228" s="24"/>
      <c r="N228" s="24"/>
      <c r="Q228" s="3"/>
    </row>
    <row r="229" spans="2:17" s="25" customFormat="1" x14ac:dyDescent="0.25">
      <c r="B229" s="3"/>
      <c r="C229" s="3"/>
      <c r="D229" s="3"/>
      <c r="E229" s="160"/>
      <c r="F229" s="3"/>
      <c r="G229" s="3"/>
      <c r="J229" s="29"/>
      <c r="K229" s="29"/>
      <c r="L229" s="29"/>
      <c r="M229" s="24"/>
      <c r="N229" s="24"/>
      <c r="Q229" s="3"/>
    </row>
    <row r="230" spans="2:17" s="25" customFormat="1" x14ac:dyDescent="0.25">
      <c r="B230" s="3"/>
      <c r="C230" s="3"/>
      <c r="D230" s="3"/>
      <c r="E230" s="160"/>
      <c r="F230" s="3"/>
      <c r="G230" s="3"/>
      <c r="J230" s="29"/>
      <c r="K230" s="29"/>
      <c r="L230" s="29"/>
      <c r="M230" s="24"/>
      <c r="N230" s="24"/>
      <c r="Q230" s="3"/>
    </row>
    <row r="231" spans="2:17" s="25" customFormat="1" x14ac:dyDescent="0.25">
      <c r="B231" s="3"/>
      <c r="C231" s="3"/>
      <c r="D231" s="3"/>
      <c r="E231" s="160"/>
      <c r="F231" s="3"/>
      <c r="G231" s="3"/>
      <c r="J231" s="29"/>
      <c r="K231" s="29"/>
      <c r="L231" s="29"/>
      <c r="M231" s="24"/>
      <c r="N231" s="24"/>
      <c r="Q231" s="3"/>
    </row>
    <row r="232" spans="2:17" s="25" customFormat="1" x14ac:dyDescent="0.25">
      <c r="B232" s="3"/>
      <c r="C232" s="3"/>
      <c r="D232" s="3"/>
      <c r="E232" s="160"/>
      <c r="F232" s="3"/>
      <c r="G232" s="3"/>
      <c r="J232" s="29"/>
      <c r="K232" s="29"/>
      <c r="L232" s="29"/>
      <c r="M232" s="24"/>
      <c r="N232" s="24"/>
      <c r="Q232" s="3"/>
    </row>
    <row r="233" spans="2:17" s="25" customFormat="1" x14ac:dyDescent="0.25">
      <c r="B233" s="3"/>
      <c r="C233" s="3"/>
      <c r="D233" s="3"/>
      <c r="E233" s="160"/>
      <c r="F233" s="3"/>
      <c r="G233" s="3"/>
      <c r="J233" s="29"/>
      <c r="K233" s="29"/>
      <c r="L233" s="29"/>
      <c r="M233" s="24"/>
      <c r="N233" s="24"/>
      <c r="Q233" s="3"/>
    </row>
    <row r="234" spans="2:17" s="25" customFormat="1" x14ac:dyDescent="0.25">
      <c r="B234" s="3"/>
      <c r="C234" s="3"/>
      <c r="D234" s="3"/>
      <c r="E234" s="160"/>
      <c r="F234" s="3"/>
      <c r="G234" s="3"/>
      <c r="J234" s="29"/>
      <c r="K234" s="29"/>
      <c r="L234" s="29"/>
      <c r="M234" s="24"/>
      <c r="N234" s="24"/>
      <c r="Q234" s="3"/>
    </row>
    <row r="235" spans="2:17" s="25" customFormat="1" x14ac:dyDescent="0.25">
      <c r="B235" s="3"/>
      <c r="C235" s="3"/>
      <c r="D235" s="3"/>
      <c r="E235" s="160"/>
      <c r="F235" s="3"/>
      <c r="G235" s="3"/>
      <c r="J235" s="29"/>
      <c r="K235" s="29"/>
      <c r="L235" s="29"/>
      <c r="M235" s="24"/>
      <c r="N235" s="24"/>
      <c r="Q235" s="3"/>
    </row>
    <row r="236" spans="2:17" s="25" customFormat="1" x14ac:dyDescent="0.25">
      <c r="B236" s="3"/>
      <c r="C236" s="3"/>
      <c r="D236" s="3"/>
      <c r="E236" s="160"/>
      <c r="F236" s="3"/>
      <c r="G236" s="3"/>
      <c r="J236" s="29"/>
      <c r="K236" s="29"/>
      <c r="L236" s="29"/>
      <c r="M236" s="24"/>
      <c r="N236" s="24"/>
      <c r="Q236" s="3"/>
    </row>
    <row r="237" spans="2:17" s="25" customFormat="1" x14ac:dyDescent="0.25">
      <c r="B237" s="3"/>
      <c r="C237" s="3"/>
      <c r="D237" s="3"/>
      <c r="E237" s="160"/>
      <c r="F237" s="3"/>
      <c r="G237" s="3"/>
      <c r="J237" s="29"/>
      <c r="K237" s="29"/>
      <c r="L237" s="29"/>
      <c r="M237" s="24"/>
      <c r="N237" s="24"/>
      <c r="Q237" s="3"/>
    </row>
    <row r="238" spans="2:17" s="25" customFormat="1" x14ac:dyDescent="0.25">
      <c r="B238" s="3"/>
      <c r="C238" s="3"/>
      <c r="D238" s="3"/>
      <c r="E238" s="160"/>
      <c r="F238" s="3"/>
      <c r="G238" s="3"/>
      <c r="J238" s="29"/>
      <c r="K238" s="29"/>
      <c r="L238" s="29"/>
      <c r="M238" s="24"/>
      <c r="N238" s="24"/>
      <c r="Q238" s="3"/>
    </row>
    <row r="239" spans="2:17" s="25" customFormat="1" x14ac:dyDescent="0.25">
      <c r="B239" s="3"/>
      <c r="C239" s="3"/>
      <c r="D239" s="3"/>
      <c r="E239" s="160"/>
      <c r="F239" s="3"/>
      <c r="G239" s="3"/>
      <c r="J239" s="29"/>
      <c r="K239" s="29"/>
      <c r="L239" s="29"/>
      <c r="M239" s="24"/>
      <c r="N239" s="24"/>
      <c r="Q239" s="3"/>
    </row>
    <row r="240" spans="2:17" s="25" customFormat="1" x14ac:dyDescent="0.25">
      <c r="B240" s="3"/>
      <c r="C240" s="3"/>
      <c r="D240" s="3"/>
      <c r="E240" s="160"/>
      <c r="F240" s="3"/>
      <c r="G240" s="3"/>
      <c r="J240" s="29"/>
      <c r="K240" s="29"/>
      <c r="L240" s="29"/>
      <c r="M240" s="24"/>
      <c r="N240" s="24"/>
      <c r="Q240" s="3"/>
    </row>
    <row r="241" spans="2:17" s="25" customFormat="1" x14ac:dyDescent="0.25">
      <c r="B241" s="3"/>
      <c r="C241" s="3"/>
      <c r="D241" s="3"/>
      <c r="E241" s="160"/>
      <c r="F241" s="3"/>
      <c r="G241" s="3"/>
      <c r="J241" s="29"/>
      <c r="K241" s="29"/>
      <c r="L241" s="29"/>
      <c r="M241" s="24"/>
      <c r="N241" s="24"/>
      <c r="Q241" s="3"/>
    </row>
    <row r="242" spans="2:17" s="25" customFormat="1" x14ac:dyDescent="0.25">
      <c r="B242" s="3"/>
      <c r="C242" s="3"/>
      <c r="D242" s="3"/>
      <c r="E242" s="160"/>
      <c r="F242" s="3"/>
      <c r="G242" s="3"/>
      <c r="J242" s="29"/>
      <c r="K242" s="29"/>
      <c r="L242" s="29"/>
      <c r="M242" s="24"/>
      <c r="N242" s="24"/>
      <c r="Q242" s="3"/>
    </row>
    <row r="243" spans="2:17" s="25" customFormat="1" x14ac:dyDescent="0.25">
      <c r="B243" s="3"/>
      <c r="C243" s="3"/>
      <c r="D243" s="3"/>
      <c r="E243" s="160"/>
      <c r="F243" s="3"/>
      <c r="G243" s="3"/>
      <c r="J243" s="29"/>
      <c r="K243" s="29"/>
      <c r="L243" s="29"/>
      <c r="M243" s="24"/>
      <c r="N243" s="24"/>
      <c r="Q243" s="3"/>
    </row>
    <row r="244" spans="2:17" s="25" customFormat="1" x14ac:dyDescent="0.25">
      <c r="B244" s="3"/>
      <c r="C244" s="3"/>
      <c r="D244" s="3"/>
      <c r="E244" s="160"/>
      <c r="F244" s="3"/>
      <c r="G244" s="3"/>
      <c r="J244" s="29"/>
      <c r="K244" s="29"/>
      <c r="L244" s="29"/>
      <c r="M244" s="24"/>
      <c r="N244" s="24"/>
      <c r="Q244" s="3"/>
    </row>
    <row r="245" spans="2:17" s="25" customFormat="1" x14ac:dyDescent="0.25">
      <c r="B245" s="3"/>
      <c r="C245" s="3"/>
      <c r="D245" s="3"/>
      <c r="E245" s="160"/>
      <c r="F245" s="3"/>
      <c r="G245" s="3"/>
      <c r="J245" s="29"/>
      <c r="K245" s="29"/>
      <c r="L245" s="29"/>
      <c r="M245" s="24"/>
      <c r="N245" s="24"/>
      <c r="Q245" s="3"/>
    </row>
    <row r="246" spans="2:17" s="25" customFormat="1" x14ac:dyDescent="0.25">
      <c r="B246" s="3"/>
      <c r="C246" s="3"/>
      <c r="D246" s="3"/>
      <c r="E246" s="160"/>
      <c r="F246" s="3"/>
      <c r="G246" s="3"/>
      <c r="J246" s="29"/>
      <c r="K246" s="29"/>
      <c r="L246" s="29"/>
      <c r="M246" s="24"/>
      <c r="N246" s="24"/>
      <c r="Q246" s="3"/>
    </row>
    <row r="247" spans="2:17" s="25" customFormat="1" x14ac:dyDescent="0.25">
      <c r="B247" s="3"/>
      <c r="C247" s="3"/>
      <c r="D247" s="3"/>
      <c r="E247" s="160"/>
      <c r="F247" s="3"/>
      <c r="G247" s="3"/>
      <c r="J247" s="29"/>
      <c r="K247" s="29"/>
      <c r="L247" s="29"/>
      <c r="M247" s="24"/>
      <c r="N247" s="24"/>
      <c r="Q247" s="3"/>
    </row>
    <row r="248" spans="2:17" s="25" customFormat="1" x14ac:dyDescent="0.25">
      <c r="B248" s="3"/>
      <c r="C248" s="3"/>
      <c r="D248" s="3"/>
      <c r="E248" s="160"/>
      <c r="F248" s="3"/>
      <c r="G248" s="3"/>
      <c r="J248" s="29"/>
      <c r="K248" s="29"/>
      <c r="L248" s="29"/>
      <c r="M248" s="24"/>
      <c r="N248" s="24"/>
      <c r="Q248" s="3"/>
    </row>
    <row r="249" spans="2:17" s="25" customFormat="1" x14ac:dyDescent="0.25">
      <c r="B249" s="3"/>
      <c r="C249" s="3"/>
      <c r="D249" s="3"/>
      <c r="E249" s="160"/>
      <c r="F249" s="3"/>
      <c r="G249" s="3"/>
      <c r="J249" s="29"/>
      <c r="K249" s="29"/>
      <c r="L249" s="29"/>
      <c r="M249" s="24"/>
      <c r="N249" s="24"/>
      <c r="Q249" s="3"/>
    </row>
    <row r="250" spans="2:17" s="25" customFormat="1" x14ac:dyDescent="0.25">
      <c r="B250" s="3"/>
      <c r="C250" s="3"/>
      <c r="D250" s="3"/>
      <c r="E250" s="160"/>
      <c r="F250" s="3"/>
      <c r="G250" s="3"/>
      <c r="J250" s="29"/>
      <c r="K250" s="29"/>
      <c r="L250" s="29"/>
      <c r="M250" s="24"/>
      <c r="N250" s="24"/>
      <c r="Q250" s="3"/>
    </row>
    <row r="251" spans="2:17" s="25" customFormat="1" x14ac:dyDescent="0.25">
      <c r="B251" s="3"/>
      <c r="C251" s="3"/>
      <c r="D251" s="3"/>
      <c r="E251" s="160"/>
      <c r="F251" s="3"/>
      <c r="G251" s="3"/>
      <c r="J251" s="29"/>
      <c r="K251" s="29"/>
      <c r="L251" s="29"/>
      <c r="M251" s="24"/>
      <c r="N251" s="24"/>
      <c r="Q251" s="3"/>
    </row>
    <row r="252" spans="2:17" s="25" customFormat="1" x14ac:dyDescent="0.25">
      <c r="B252" s="3"/>
      <c r="C252" s="3"/>
      <c r="D252" s="3"/>
      <c r="E252" s="160"/>
      <c r="F252" s="3"/>
      <c r="G252" s="3"/>
      <c r="J252" s="29"/>
      <c r="K252" s="29"/>
      <c r="L252" s="29"/>
      <c r="M252" s="24"/>
      <c r="N252" s="24"/>
      <c r="Q252" s="3"/>
    </row>
    <row r="253" spans="2:17" s="25" customFormat="1" x14ac:dyDescent="0.25">
      <c r="B253" s="3"/>
      <c r="C253" s="3"/>
      <c r="D253" s="3"/>
      <c r="E253" s="160"/>
      <c r="F253" s="3"/>
      <c r="G253" s="3"/>
      <c r="J253" s="29"/>
      <c r="K253" s="29"/>
      <c r="L253" s="29"/>
      <c r="M253" s="24"/>
      <c r="N253" s="24"/>
      <c r="Q253" s="3"/>
    </row>
    <row r="254" spans="2:17" s="25" customFormat="1" x14ac:dyDescent="0.25">
      <c r="B254" s="3"/>
      <c r="C254" s="3"/>
      <c r="D254" s="3"/>
      <c r="E254" s="160"/>
      <c r="F254" s="3"/>
      <c r="G254" s="3"/>
      <c r="J254" s="29"/>
      <c r="K254" s="29"/>
      <c r="L254" s="29"/>
      <c r="M254" s="24"/>
      <c r="N254" s="24"/>
      <c r="Q254" s="3"/>
    </row>
    <row r="255" spans="2:17" s="25" customFormat="1" x14ac:dyDescent="0.25">
      <c r="B255" s="3"/>
      <c r="C255" s="3"/>
      <c r="D255" s="3"/>
      <c r="E255" s="160"/>
      <c r="F255" s="3"/>
      <c r="G255" s="3"/>
      <c r="J255" s="29"/>
      <c r="K255" s="29"/>
      <c r="L255" s="29"/>
      <c r="M255" s="24"/>
      <c r="N255" s="24"/>
      <c r="Q255" s="3"/>
    </row>
    <row r="256" spans="2:17" s="25" customFormat="1" x14ac:dyDescent="0.25">
      <c r="B256" s="3"/>
      <c r="C256" s="3"/>
      <c r="D256" s="3"/>
      <c r="E256" s="160"/>
      <c r="F256" s="3"/>
      <c r="G256" s="3"/>
      <c r="J256" s="29"/>
      <c r="K256" s="29"/>
      <c r="L256" s="29"/>
      <c r="M256" s="24"/>
      <c r="N256" s="24"/>
      <c r="Q256" s="3"/>
    </row>
    <row r="257" spans="2:17" s="25" customFormat="1" x14ac:dyDescent="0.25">
      <c r="B257" s="3"/>
      <c r="C257" s="3"/>
      <c r="D257" s="3"/>
      <c r="E257" s="160"/>
      <c r="F257" s="3"/>
      <c r="G257" s="3"/>
      <c r="J257" s="29"/>
      <c r="K257" s="29"/>
      <c r="L257" s="29"/>
      <c r="M257" s="24"/>
      <c r="N257" s="24"/>
      <c r="Q257" s="3"/>
    </row>
    <row r="258" spans="2:17" s="25" customFormat="1" x14ac:dyDescent="0.25">
      <c r="B258" s="3"/>
      <c r="C258" s="3"/>
      <c r="D258" s="3"/>
      <c r="E258" s="160"/>
      <c r="F258" s="3"/>
      <c r="G258" s="3"/>
      <c r="J258" s="29"/>
      <c r="K258" s="29"/>
      <c r="L258" s="29"/>
      <c r="M258" s="24"/>
      <c r="N258" s="24"/>
      <c r="Q258" s="3"/>
    </row>
    <row r="259" spans="2:17" s="25" customFormat="1" x14ac:dyDescent="0.25">
      <c r="B259" s="3"/>
      <c r="C259" s="3"/>
      <c r="D259" s="3"/>
      <c r="E259" s="160"/>
      <c r="F259" s="3"/>
      <c r="G259" s="3"/>
      <c r="J259" s="29"/>
      <c r="K259" s="29"/>
      <c r="L259" s="29"/>
      <c r="M259" s="24"/>
      <c r="N259" s="24"/>
      <c r="Q259" s="3"/>
    </row>
    <row r="260" spans="2:17" s="25" customFormat="1" x14ac:dyDescent="0.25">
      <c r="B260" s="3"/>
      <c r="C260" s="3"/>
      <c r="D260" s="3"/>
      <c r="E260" s="160"/>
      <c r="F260" s="3"/>
      <c r="G260" s="3"/>
      <c r="J260" s="29"/>
      <c r="K260" s="29"/>
      <c r="L260" s="29"/>
      <c r="M260" s="24"/>
      <c r="N260" s="24"/>
      <c r="Q260" s="3"/>
    </row>
    <row r="261" spans="2:17" s="25" customFormat="1" x14ac:dyDescent="0.25">
      <c r="B261" s="3"/>
      <c r="C261" s="3"/>
      <c r="D261" s="3"/>
      <c r="E261" s="160"/>
      <c r="F261" s="3"/>
      <c r="G261" s="3"/>
      <c r="J261" s="29"/>
      <c r="K261" s="29"/>
      <c r="L261" s="29"/>
      <c r="M261" s="24"/>
      <c r="N261" s="24"/>
      <c r="Q261" s="3"/>
    </row>
    <row r="262" spans="2:17" s="25" customFormat="1" x14ac:dyDescent="0.25">
      <c r="B262" s="3"/>
      <c r="C262" s="3"/>
      <c r="D262" s="3"/>
      <c r="E262" s="160"/>
      <c r="F262" s="3"/>
      <c r="G262" s="3"/>
      <c r="J262" s="29"/>
      <c r="K262" s="29"/>
      <c r="L262" s="29"/>
      <c r="M262" s="24"/>
      <c r="N262" s="24"/>
      <c r="Q262" s="3"/>
    </row>
    <row r="263" spans="2:17" s="25" customFormat="1" x14ac:dyDescent="0.25">
      <c r="B263" s="3"/>
      <c r="C263" s="3"/>
      <c r="D263" s="3"/>
      <c r="E263" s="160"/>
      <c r="F263" s="3"/>
      <c r="G263" s="3"/>
      <c r="J263" s="29"/>
      <c r="K263" s="29"/>
      <c r="L263" s="29"/>
      <c r="M263" s="24"/>
      <c r="N263" s="24"/>
      <c r="Q263" s="3"/>
    </row>
    <row r="264" spans="2:17" s="25" customFormat="1" x14ac:dyDescent="0.25">
      <c r="B264" s="3"/>
      <c r="C264" s="3"/>
      <c r="D264" s="3"/>
      <c r="E264" s="160"/>
      <c r="F264" s="3"/>
      <c r="G264" s="3"/>
      <c r="J264" s="29"/>
      <c r="K264" s="29"/>
      <c r="L264" s="29"/>
      <c r="M264" s="24"/>
      <c r="N264" s="24"/>
      <c r="Q264" s="3"/>
    </row>
    <row r="265" spans="2:17" s="25" customFormat="1" x14ac:dyDescent="0.25">
      <c r="B265" s="3"/>
      <c r="C265" s="3"/>
      <c r="D265" s="3"/>
      <c r="E265" s="160"/>
      <c r="F265" s="3"/>
      <c r="G265" s="3"/>
      <c r="J265" s="29"/>
      <c r="K265" s="29"/>
      <c r="L265" s="29"/>
      <c r="M265" s="24"/>
      <c r="N265" s="24"/>
      <c r="Q265" s="3"/>
    </row>
    <row r="266" spans="2:17" s="25" customFormat="1" x14ac:dyDescent="0.25">
      <c r="B266" s="3"/>
      <c r="C266" s="3"/>
      <c r="D266" s="3"/>
      <c r="E266" s="160"/>
      <c r="F266" s="3"/>
      <c r="G266" s="3"/>
      <c r="J266" s="29"/>
      <c r="K266" s="29"/>
      <c r="L266" s="29"/>
      <c r="M266" s="24"/>
      <c r="N266" s="24"/>
      <c r="Q266" s="3"/>
    </row>
    <row r="267" spans="2:17" s="25" customFormat="1" x14ac:dyDescent="0.25">
      <c r="B267" s="3"/>
      <c r="C267" s="3"/>
      <c r="D267" s="3"/>
      <c r="E267" s="160"/>
      <c r="F267" s="3"/>
      <c r="G267" s="3"/>
      <c r="J267" s="29"/>
      <c r="K267" s="29"/>
      <c r="L267" s="29"/>
      <c r="M267" s="24"/>
      <c r="N267" s="24"/>
      <c r="Q267" s="3"/>
    </row>
    <row r="268" spans="2:17" s="25" customFormat="1" x14ac:dyDescent="0.25">
      <c r="B268" s="3"/>
      <c r="C268" s="3"/>
      <c r="D268" s="3"/>
      <c r="E268" s="160"/>
      <c r="F268" s="3"/>
      <c r="G268" s="3"/>
      <c r="J268" s="29"/>
      <c r="K268" s="29"/>
      <c r="L268" s="29"/>
      <c r="M268" s="24"/>
      <c r="N268" s="24"/>
      <c r="Q268" s="3"/>
    </row>
    <row r="269" spans="2:17" s="25" customFormat="1" x14ac:dyDescent="0.25">
      <c r="B269" s="3"/>
      <c r="C269" s="3"/>
      <c r="D269" s="3"/>
      <c r="E269" s="160"/>
      <c r="F269" s="3"/>
      <c r="G269" s="3"/>
      <c r="J269" s="29"/>
      <c r="K269" s="29"/>
      <c r="L269" s="29"/>
      <c r="M269" s="24"/>
      <c r="N269" s="24"/>
      <c r="Q269" s="3"/>
    </row>
    <row r="270" spans="2:17" s="25" customFormat="1" x14ac:dyDescent="0.25">
      <c r="B270" s="3"/>
      <c r="C270" s="3"/>
      <c r="D270" s="3"/>
      <c r="E270" s="160"/>
      <c r="F270" s="3"/>
      <c r="G270" s="3"/>
      <c r="J270" s="29"/>
      <c r="K270" s="29"/>
      <c r="L270" s="29"/>
      <c r="M270" s="24"/>
      <c r="N270" s="24"/>
      <c r="Q270" s="3"/>
    </row>
    <row r="271" spans="2:17" s="25" customFormat="1" x14ac:dyDescent="0.25">
      <c r="B271" s="3"/>
      <c r="C271" s="3"/>
      <c r="D271" s="3"/>
      <c r="E271" s="160"/>
      <c r="F271" s="3"/>
      <c r="G271" s="3"/>
      <c r="J271" s="29"/>
      <c r="K271" s="29"/>
      <c r="L271" s="29"/>
      <c r="M271" s="24"/>
      <c r="N271" s="24"/>
      <c r="Q271" s="3"/>
    </row>
    <row r="272" spans="2:17" s="25" customFormat="1" x14ac:dyDescent="0.25">
      <c r="B272" s="3"/>
      <c r="C272" s="3"/>
      <c r="D272" s="3"/>
      <c r="E272" s="160"/>
      <c r="F272" s="3"/>
      <c r="G272" s="3"/>
      <c r="J272" s="29"/>
      <c r="K272" s="29"/>
      <c r="L272" s="29"/>
      <c r="M272" s="24"/>
      <c r="N272" s="24"/>
      <c r="Q272" s="3"/>
    </row>
    <row r="273" spans="2:17" s="25" customFormat="1" x14ac:dyDescent="0.25">
      <c r="B273" s="3"/>
      <c r="C273" s="3"/>
      <c r="D273" s="3"/>
      <c r="E273" s="160"/>
      <c r="F273" s="3"/>
      <c r="G273" s="3"/>
      <c r="J273" s="29"/>
      <c r="K273" s="29"/>
      <c r="L273" s="29"/>
      <c r="M273" s="24"/>
      <c r="N273" s="24"/>
      <c r="Q273" s="3"/>
    </row>
    <row r="274" spans="2:17" s="25" customFormat="1" x14ac:dyDescent="0.25">
      <c r="B274" s="3"/>
      <c r="C274" s="3"/>
      <c r="D274" s="3"/>
      <c r="E274" s="160"/>
      <c r="F274" s="3"/>
      <c r="G274" s="3"/>
      <c r="J274" s="29"/>
      <c r="K274" s="29"/>
      <c r="L274" s="29"/>
      <c r="M274" s="24"/>
      <c r="N274" s="24"/>
      <c r="Q274" s="3"/>
    </row>
    <row r="275" spans="2:17" s="25" customFormat="1" x14ac:dyDescent="0.25">
      <c r="B275" s="3"/>
      <c r="C275" s="3"/>
      <c r="D275" s="3"/>
      <c r="E275" s="160"/>
      <c r="F275" s="3"/>
      <c r="G275" s="3"/>
      <c r="J275" s="29"/>
      <c r="K275" s="29"/>
      <c r="L275" s="29"/>
      <c r="M275" s="24"/>
      <c r="N275" s="24"/>
      <c r="Q275" s="3"/>
    </row>
  </sheetData>
  <autoFilter ref="B6:Q40" xr:uid="{00000000-0009-0000-0000-000001000000}">
    <filterColumn colId="5" showButton="0"/>
  </autoFilter>
  <mergeCells count="61">
    <mergeCell ref="B46:Q46"/>
    <mergeCell ref="Q9:Q11"/>
    <mergeCell ref="O9:O11"/>
    <mergeCell ref="P12:P13"/>
    <mergeCell ref="O14:O15"/>
    <mergeCell ref="P14:P16"/>
    <mergeCell ref="Q14:Q15"/>
    <mergeCell ref="L14:L15"/>
    <mergeCell ref="M14:M15"/>
    <mergeCell ref="N14:N15"/>
    <mergeCell ref="O16:O17"/>
    <mergeCell ref="G14:G15"/>
    <mergeCell ref="H14:H15"/>
    <mergeCell ref="I14:I15"/>
    <mergeCell ref="P9:P11"/>
    <mergeCell ref="O12:O13"/>
    <mergeCell ref="D32:D36"/>
    <mergeCell ref="L22:M22"/>
    <mergeCell ref="B1:C3"/>
    <mergeCell ref="D1:N3"/>
    <mergeCell ref="J5:Q5"/>
    <mergeCell ref="L6:M6"/>
    <mergeCell ref="B6:B8"/>
    <mergeCell ref="C6:C8"/>
    <mergeCell ref="D6:D8"/>
    <mergeCell ref="L7:M7"/>
    <mergeCell ref="N6:N8"/>
    <mergeCell ref="B5:I5"/>
    <mergeCell ref="O1:O3"/>
    <mergeCell ref="B4:Q4"/>
    <mergeCell ref="E6:E8"/>
    <mergeCell ref="F6:F8"/>
    <mergeCell ref="Q6:Q8"/>
    <mergeCell ref="G6:G8"/>
    <mergeCell ref="H6:H8"/>
    <mergeCell ref="J6:K6"/>
    <mergeCell ref="J7:K7"/>
    <mergeCell ref="O6:O8"/>
    <mergeCell ref="I6:I8"/>
    <mergeCell ref="P6:P8"/>
    <mergeCell ref="B44:C44"/>
    <mergeCell ref="B43:C43"/>
    <mergeCell ref="B42:Q42"/>
    <mergeCell ref="D43:Q43"/>
    <mergeCell ref="D44:Q44"/>
    <mergeCell ref="B14:B15"/>
    <mergeCell ref="C32:C36"/>
    <mergeCell ref="P28:P29"/>
    <mergeCell ref="Q28:Q29"/>
    <mergeCell ref="O30:O31"/>
    <mergeCell ref="P30:P31"/>
    <mergeCell ref="Q30:Q31"/>
    <mergeCell ref="E32:E36"/>
    <mergeCell ref="F32:F36"/>
    <mergeCell ref="C14:C15"/>
    <mergeCell ref="D14:D15"/>
    <mergeCell ref="E14:E15"/>
    <mergeCell ref="F14:F15"/>
    <mergeCell ref="O28:O29"/>
    <mergeCell ref="J14:J15"/>
    <mergeCell ref="K14:K15"/>
  </mergeCells>
  <hyperlinks>
    <hyperlink ref="P37" r:id="rId1" display="https://sigi.sic.gov.co/SIGI/portal/document_tab_process.php?proceso=52&amp;try=1&amp;opcion_regreso=1&amp;macro=3" xr:uid="{00000000-0004-0000-0100-000000000000}"/>
  </hyperlinks>
  <printOptions horizontalCentered="1"/>
  <pageMargins left="0.70866141732283472" right="0.70866141732283472" top="0.74803149606299213" bottom="0.59055118110236227" header="0.31496062992125984" footer="0.31496062992125984"/>
  <pageSetup paperSize="41" scale="24" fitToHeight="0"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73"/>
  <sheetViews>
    <sheetView view="pageBreakPreview" zoomScale="85" zoomScaleNormal="65" zoomScaleSheetLayoutView="85" workbookViewId="0">
      <pane ySplit="4" topLeftCell="A5" activePane="bottomLeft" state="frozen"/>
      <selection pane="bottomLeft" activeCell="E29" sqref="E29"/>
    </sheetView>
  </sheetViews>
  <sheetFormatPr baseColWidth="10" defaultColWidth="11.42578125" defaultRowHeight="13.5" x14ac:dyDescent="0.25"/>
  <cols>
    <col min="1" max="1" width="3.140625" style="18" customWidth="1"/>
    <col min="2" max="2" width="5" style="3" customWidth="1"/>
    <col min="3" max="3" width="23" style="3" customWidth="1"/>
    <col min="4" max="4" width="11.42578125" style="3" customWidth="1"/>
    <col min="5" max="5" width="42.28515625" style="3" customWidth="1"/>
    <col min="6" max="6" width="12.140625" style="3" customWidth="1"/>
    <col min="7" max="7" width="12.7109375" style="3" customWidth="1"/>
    <col min="8" max="8" width="27.5703125" style="160" bestFit="1" customWidth="1"/>
    <col min="9" max="9" width="55.7109375" style="3" customWidth="1"/>
    <col min="10" max="10" width="25.28515625" style="3" customWidth="1"/>
    <col min="11" max="11" width="52.42578125" style="3" bestFit="1" customWidth="1"/>
    <col min="12" max="12" width="29.28515625" style="25" customWidth="1"/>
    <col min="13" max="16384" width="11.42578125" style="18"/>
  </cols>
  <sheetData>
    <row r="1" spans="2:14" ht="29.25" customHeight="1" thickBot="1" x14ac:dyDescent="0.3">
      <c r="B1" s="311"/>
      <c r="C1" s="312"/>
      <c r="D1" s="317" t="s">
        <v>752</v>
      </c>
      <c r="E1" s="318"/>
      <c r="F1" s="341"/>
      <c r="G1" s="6"/>
      <c r="H1" s="36" t="str">
        <f>+'REQUISITOS LEGALES'!T1</f>
        <v>CÓDIGO DEL FORMATO</v>
      </c>
      <c r="I1" s="30" t="str">
        <f>+'REQUISITOS LEGALES'!U1</f>
        <v xml:space="preserve"> SC03-F02</v>
      </c>
    </row>
    <row r="2" spans="2:14" ht="29.25" customHeight="1" thickBot="1" x14ac:dyDescent="0.3">
      <c r="B2" s="315"/>
      <c r="C2" s="316"/>
      <c r="D2" s="321"/>
      <c r="E2" s="322"/>
      <c r="F2" s="342"/>
      <c r="G2" s="7"/>
      <c r="H2" s="36" t="str">
        <f>+'REQUISITOS LEGALES'!T2</f>
        <v>VERSIÓN DEL FORMATO</v>
      </c>
      <c r="I2" s="30">
        <f>+'REQUISITOS LEGALES'!U2</f>
        <v>7</v>
      </c>
    </row>
    <row r="3" spans="2:14" ht="29.25" customHeight="1" thickBot="1" x14ac:dyDescent="0.3">
      <c r="B3" s="343" t="str">
        <f>'REQUISITOS LEGALES'!B4:U4</f>
        <v>SEDE: Sede Principal: Carrera 13 No. 27 - 00.- Sede Bodegas: Transversal 93 # 51 - 98  Bodegas 10-11, 44 y 48 </v>
      </c>
      <c r="C3" s="344"/>
      <c r="D3" s="344"/>
      <c r="E3" s="344"/>
      <c r="F3" s="344"/>
      <c r="G3" s="344"/>
      <c r="H3" s="344"/>
      <c r="I3" s="345"/>
    </row>
    <row r="4" spans="2:14" s="20" customFormat="1" ht="32.25" customHeight="1" thickBot="1" x14ac:dyDescent="0.3">
      <c r="B4" s="135" t="s">
        <v>753</v>
      </c>
      <c r="C4" s="268" t="s">
        <v>9</v>
      </c>
      <c r="D4" s="270"/>
      <c r="E4" s="135" t="s">
        <v>10</v>
      </c>
      <c r="F4" s="268" t="s">
        <v>11</v>
      </c>
      <c r="G4" s="270"/>
      <c r="H4" s="135" t="s">
        <v>12</v>
      </c>
      <c r="I4" s="135" t="s">
        <v>754</v>
      </c>
      <c r="J4" s="33"/>
      <c r="K4" s="33"/>
      <c r="L4" s="33"/>
    </row>
    <row r="5" spans="2:14" s="27" customFormat="1" ht="33.6" customHeight="1" thickBot="1" x14ac:dyDescent="0.3">
      <c r="B5" s="9">
        <v>1</v>
      </c>
      <c r="C5" s="332" t="s">
        <v>28</v>
      </c>
      <c r="D5" s="332"/>
      <c r="E5" s="125" t="s">
        <v>29</v>
      </c>
      <c r="F5" s="217" t="s">
        <v>54</v>
      </c>
      <c r="G5" s="217"/>
      <c r="H5" s="125" t="s">
        <v>755</v>
      </c>
      <c r="I5" s="4" t="s">
        <v>756</v>
      </c>
      <c r="J5" s="33"/>
      <c r="K5" s="33"/>
      <c r="L5" s="33"/>
      <c r="N5" s="20"/>
    </row>
    <row r="6" spans="2:14" s="27" customFormat="1" ht="33.6" customHeight="1" thickBot="1" x14ac:dyDescent="0.3">
      <c r="B6" s="9">
        <v>2</v>
      </c>
      <c r="C6" s="332" t="s">
        <v>96</v>
      </c>
      <c r="D6" s="332"/>
      <c r="E6" s="125" t="s">
        <v>127</v>
      </c>
      <c r="F6" s="217" t="s">
        <v>98</v>
      </c>
      <c r="G6" s="217"/>
      <c r="H6" s="125" t="s">
        <v>757</v>
      </c>
      <c r="I6" s="4" t="s">
        <v>758</v>
      </c>
      <c r="J6" s="33"/>
      <c r="K6" s="33"/>
      <c r="L6" s="33"/>
      <c r="N6" s="20"/>
    </row>
    <row r="7" spans="2:14" s="27" customFormat="1" ht="33.6" customHeight="1" thickBot="1" x14ac:dyDescent="0.3">
      <c r="B7" s="9">
        <v>3</v>
      </c>
      <c r="C7" s="332" t="s">
        <v>96</v>
      </c>
      <c r="D7" s="332"/>
      <c r="E7" s="125" t="s">
        <v>759</v>
      </c>
      <c r="F7" s="217" t="s">
        <v>98</v>
      </c>
      <c r="G7" s="217"/>
      <c r="H7" s="125" t="s">
        <v>123</v>
      </c>
      <c r="I7" s="4" t="s">
        <v>124</v>
      </c>
      <c r="J7" s="33"/>
      <c r="K7" s="33"/>
      <c r="L7" s="33"/>
      <c r="N7" s="20"/>
    </row>
    <row r="8" spans="2:14" s="27" customFormat="1" ht="15.75" thickBot="1" x14ac:dyDescent="0.3">
      <c r="B8" s="9">
        <v>4</v>
      </c>
      <c r="C8" s="332" t="s">
        <v>146</v>
      </c>
      <c r="D8" s="332"/>
      <c r="E8" s="125" t="s">
        <v>760</v>
      </c>
      <c r="F8" s="217" t="s">
        <v>98</v>
      </c>
      <c r="G8" s="217"/>
      <c r="H8" s="125" t="s">
        <v>761</v>
      </c>
      <c r="I8" s="125" t="s">
        <v>762</v>
      </c>
      <c r="J8" s="33"/>
      <c r="K8" s="33"/>
      <c r="L8" s="33"/>
      <c r="N8" s="20"/>
    </row>
    <row r="9" spans="2:14" ht="15" x14ac:dyDescent="0.25">
      <c r="B9" s="9">
        <v>5</v>
      </c>
      <c r="C9" s="332" t="s">
        <v>146</v>
      </c>
      <c r="D9" s="332"/>
      <c r="E9" s="125" t="s">
        <v>760</v>
      </c>
      <c r="F9" s="217" t="s">
        <v>98</v>
      </c>
      <c r="G9" s="217"/>
      <c r="H9" s="125" t="s">
        <v>763</v>
      </c>
      <c r="I9" s="125" t="s">
        <v>762</v>
      </c>
      <c r="J9" s="33"/>
      <c r="K9" s="33"/>
      <c r="L9" s="33"/>
      <c r="N9" s="20"/>
    </row>
    <row r="10" spans="2:14" ht="15.75" thickBot="1" x14ac:dyDescent="0.3">
      <c r="B10" s="9">
        <v>6</v>
      </c>
      <c r="C10" s="332" t="s">
        <v>146</v>
      </c>
      <c r="D10" s="332"/>
      <c r="E10" s="125" t="s">
        <v>764</v>
      </c>
      <c r="F10" s="217" t="s">
        <v>98</v>
      </c>
      <c r="G10" s="217"/>
      <c r="H10" s="125" t="s">
        <v>765</v>
      </c>
      <c r="I10" s="125" t="s">
        <v>766</v>
      </c>
      <c r="J10" s="33"/>
      <c r="K10" s="33"/>
      <c r="L10" s="33"/>
      <c r="N10" s="20"/>
    </row>
    <row r="11" spans="2:14" ht="15.75" thickBot="1" x14ac:dyDescent="0.3">
      <c r="B11" s="9">
        <v>7</v>
      </c>
      <c r="C11" s="332" t="s">
        <v>307</v>
      </c>
      <c r="D11" s="332"/>
      <c r="E11" s="125" t="s">
        <v>759</v>
      </c>
      <c r="F11" s="217" t="s">
        <v>98</v>
      </c>
      <c r="G11" s="217"/>
      <c r="H11" s="125" t="s">
        <v>767</v>
      </c>
      <c r="I11" s="125" t="s">
        <v>768</v>
      </c>
      <c r="J11" s="33"/>
      <c r="K11" s="33"/>
      <c r="L11" s="33"/>
      <c r="N11" s="20"/>
    </row>
    <row r="12" spans="2:14" ht="15" x14ac:dyDescent="0.25">
      <c r="B12" s="9">
        <v>8</v>
      </c>
      <c r="C12" s="332" t="s">
        <v>307</v>
      </c>
      <c r="D12" s="332"/>
      <c r="E12" s="125" t="s">
        <v>214</v>
      </c>
      <c r="F12" s="217" t="s">
        <v>54</v>
      </c>
      <c r="G12" s="217"/>
      <c r="H12" s="125" t="s">
        <v>769</v>
      </c>
      <c r="I12" s="125" t="s">
        <v>768</v>
      </c>
      <c r="J12" s="33"/>
      <c r="K12" s="33"/>
      <c r="L12" s="33"/>
    </row>
    <row r="13" spans="2:14" ht="15" x14ac:dyDescent="0.25">
      <c r="B13" s="9">
        <v>9</v>
      </c>
      <c r="C13" s="232" t="s">
        <v>275</v>
      </c>
      <c r="D13" s="234"/>
      <c r="E13" s="125" t="s">
        <v>276</v>
      </c>
      <c r="F13" s="337" t="s">
        <v>98</v>
      </c>
      <c r="G13" s="338"/>
      <c r="H13" s="125" t="s">
        <v>277</v>
      </c>
      <c r="I13" s="125" t="s">
        <v>278</v>
      </c>
      <c r="J13" s="33"/>
      <c r="K13" s="33"/>
      <c r="L13" s="33"/>
    </row>
    <row r="14" spans="2:14" ht="15" x14ac:dyDescent="0.25">
      <c r="B14" s="9">
        <v>10</v>
      </c>
      <c r="C14" s="332" t="s">
        <v>355</v>
      </c>
      <c r="D14" s="332"/>
      <c r="E14" s="125" t="s">
        <v>760</v>
      </c>
      <c r="F14" s="217" t="s">
        <v>98</v>
      </c>
      <c r="G14" s="217"/>
      <c r="H14" s="125" t="s">
        <v>356</v>
      </c>
      <c r="I14" s="125" t="s">
        <v>124</v>
      </c>
      <c r="J14" s="33"/>
      <c r="K14" s="33"/>
      <c r="L14" s="33"/>
    </row>
    <row r="15" spans="2:14" ht="15" x14ac:dyDescent="0.25">
      <c r="B15" s="9">
        <v>11</v>
      </c>
      <c r="C15" s="332" t="s">
        <v>770</v>
      </c>
      <c r="D15" s="332"/>
      <c r="E15" s="125" t="s">
        <v>616</v>
      </c>
      <c r="F15" s="217" t="s">
        <v>771</v>
      </c>
      <c r="G15" s="217"/>
      <c r="H15" s="125" t="s">
        <v>772</v>
      </c>
      <c r="I15" s="125" t="s">
        <v>773</v>
      </c>
      <c r="J15" s="33"/>
      <c r="K15" s="33"/>
      <c r="L15" s="33"/>
    </row>
    <row r="16" spans="2:14" ht="15" x14ac:dyDescent="0.25">
      <c r="B16" s="9">
        <v>12</v>
      </c>
      <c r="C16" s="332" t="s">
        <v>770</v>
      </c>
      <c r="D16" s="332"/>
      <c r="E16" s="125" t="s">
        <v>29</v>
      </c>
      <c r="F16" s="217" t="s">
        <v>610</v>
      </c>
      <c r="G16" s="217"/>
      <c r="H16" s="125" t="s">
        <v>774</v>
      </c>
      <c r="I16" s="140" t="s">
        <v>775</v>
      </c>
      <c r="J16" s="33"/>
      <c r="K16" s="33"/>
      <c r="L16" s="33"/>
    </row>
    <row r="17" spans="2:12" ht="15" x14ac:dyDescent="0.25">
      <c r="B17" s="9">
        <v>13</v>
      </c>
      <c r="C17" s="332" t="s">
        <v>770</v>
      </c>
      <c r="D17" s="332"/>
      <c r="E17" s="125" t="s">
        <v>29</v>
      </c>
      <c r="F17" s="217" t="s">
        <v>610</v>
      </c>
      <c r="G17" s="217"/>
      <c r="H17" s="125" t="s">
        <v>776</v>
      </c>
      <c r="I17" s="140" t="s">
        <v>775</v>
      </c>
      <c r="J17" s="33"/>
      <c r="K17" s="33"/>
      <c r="L17" s="33"/>
    </row>
    <row r="18" spans="2:12" ht="15" x14ac:dyDescent="0.25">
      <c r="B18" s="9">
        <v>14</v>
      </c>
      <c r="C18" s="332" t="s">
        <v>770</v>
      </c>
      <c r="D18" s="332"/>
      <c r="E18" s="125" t="s">
        <v>29</v>
      </c>
      <c r="F18" s="217" t="s">
        <v>610</v>
      </c>
      <c r="G18" s="217"/>
      <c r="H18" s="125" t="s">
        <v>777</v>
      </c>
      <c r="I18" s="140" t="s">
        <v>775</v>
      </c>
      <c r="J18" s="33"/>
      <c r="K18" s="33"/>
      <c r="L18" s="33"/>
    </row>
    <row r="19" spans="2:12" ht="27.75" thickBot="1" x14ac:dyDescent="0.3">
      <c r="B19" s="9">
        <v>15</v>
      </c>
      <c r="C19" s="350" t="s">
        <v>770</v>
      </c>
      <c r="D19" s="350"/>
      <c r="E19" s="126" t="s">
        <v>706</v>
      </c>
      <c r="F19" s="217" t="s">
        <v>707</v>
      </c>
      <c r="G19" s="217"/>
      <c r="H19" s="125" t="s">
        <v>778</v>
      </c>
      <c r="I19" s="140" t="s">
        <v>779</v>
      </c>
      <c r="J19" s="33"/>
      <c r="K19" s="33"/>
      <c r="L19" s="33"/>
    </row>
    <row r="20" spans="2:12" ht="25.5" x14ac:dyDescent="0.25">
      <c r="B20" s="9">
        <v>16</v>
      </c>
      <c r="C20" s="332" t="s">
        <v>770</v>
      </c>
      <c r="D20" s="332"/>
      <c r="E20" s="125" t="s">
        <v>706</v>
      </c>
      <c r="F20" s="217" t="s">
        <v>650</v>
      </c>
      <c r="G20" s="217"/>
      <c r="H20" s="131" t="s">
        <v>780</v>
      </c>
      <c r="I20" s="140" t="s">
        <v>731</v>
      </c>
      <c r="J20" s="33"/>
      <c r="K20" s="33"/>
      <c r="L20" s="33"/>
    </row>
    <row r="21" spans="2:12" ht="15" x14ac:dyDescent="0.25">
      <c r="B21" s="9">
        <v>17</v>
      </c>
      <c r="C21" s="332" t="s">
        <v>770</v>
      </c>
      <c r="D21" s="332"/>
      <c r="E21" s="131" t="s">
        <v>616</v>
      </c>
      <c r="F21" s="336" t="s">
        <v>617</v>
      </c>
      <c r="G21" s="336"/>
      <c r="H21" s="131" t="s">
        <v>781</v>
      </c>
      <c r="I21" s="140" t="s">
        <v>782</v>
      </c>
      <c r="J21" s="18"/>
      <c r="K21" s="18"/>
      <c r="L21" s="33"/>
    </row>
    <row r="22" spans="2:12" ht="15" x14ac:dyDescent="0.25">
      <c r="B22" s="9">
        <v>18</v>
      </c>
      <c r="C22" s="332" t="s">
        <v>770</v>
      </c>
      <c r="D22" s="332"/>
      <c r="E22" s="125" t="s">
        <v>734</v>
      </c>
      <c r="F22" s="217" t="s">
        <v>507</v>
      </c>
      <c r="G22" s="217"/>
      <c r="H22" s="126" t="s">
        <v>783</v>
      </c>
      <c r="I22" s="140" t="s">
        <v>784</v>
      </c>
      <c r="J22" s="33"/>
      <c r="K22" s="33"/>
      <c r="L22" s="33"/>
    </row>
    <row r="23" spans="2:12" ht="15.75" customHeight="1" x14ac:dyDescent="0.25">
      <c r="B23" s="9">
        <v>19</v>
      </c>
      <c r="C23" s="232" t="s">
        <v>770</v>
      </c>
      <c r="D23" s="234"/>
      <c r="E23" s="125" t="s">
        <v>79</v>
      </c>
      <c r="F23" s="337" t="s">
        <v>741</v>
      </c>
      <c r="G23" s="338"/>
      <c r="H23" s="126" t="s">
        <v>774</v>
      </c>
      <c r="I23" s="140" t="s">
        <v>784</v>
      </c>
      <c r="J23" s="33"/>
      <c r="K23" s="33"/>
      <c r="L23" s="33"/>
    </row>
    <row r="24" spans="2:12" ht="15.75" customHeight="1" thickBot="1" x14ac:dyDescent="0.3">
      <c r="B24" s="9">
        <v>20</v>
      </c>
      <c r="C24" s="232" t="s">
        <v>785</v>
      </c>
      <c r="D24" s="234"/>
      <c r="E24" s="125" t="s">
        <v>286</v>
      </c>
      <c r="F24" s="337" t="s">
        <v>98</v>
      </c>
      <c r="G24" s="338"/>
      <c r="H24" s="126" t="s">
        <v>333</v>
      </c>
      <c r="I24" s="140" t="s">
        <v>786</v>
      </c>
      <c r="J24" s="33"/>
      <c r="K24" s="33"/>
      <c r="L24" s="33"/>
    </row>
    <row r="25" spans="2:12" ht="31.5" customHeight="1" thickBot="1" x14ac:dyDescent="0.3">
      <c r="B25" s="9">
        <v>21</v>
      </c>
      <c r="C25" s="339" t="s">
        <v>240</v>
      </c>
      <c r="D25" s="340"/>
      <c r="E25" s="125" t="s">
        <v>29</v>
      </c>
      <c r="F25" s="337" t="s">
        <v>54</v>
      </c>
      <c r="G25" s="338"/>
      <c r="H25" s="125" t="s">
        <v>31</v>
      </c>
      <c r="I25" s="142" t="s">
        <v>241</v>
      </c>
      <c r="J25" s="33"/>
      <c r="K25" s="33"/>
      <c r="L25" s="33"/>
    </row>
    <row r="26" spans="2:12" ht="31.5" customHeight="1" thickBot="1" x14ac:dyDescent="0.3">
      <c r="B26" s="9">
        <v>22</v>
      </c>
      <c r="C26" s="232" t="s">
        <v>275</v>
      </c>
      <c r="D26" s="234"/>
      <c r="E26" s="125" t="s">
        <v>276</v>
      </c>
      <c r="F26" s="337" t="s">
        <v>98</v>
      </c>
      <c r="G26" s="338"/>
      <c r="H26" s="125" t="s">
        <v>277</v>
      </c>
      <c r="I26" s="142" t="s">
        <v>278</v>
      </c>
      <c r="J26" s="33"/>
      <c r="K26" s="33"/>
      <c r="L26" s="33"/>
    </row>
    <row r="27" spans="2:12" ht="31.5" customHeight="1" thickBot="1" x14ac:dyDescent="0.3">
      <c r="B27" s="9">
        <v>23</v>
      </c>
      <c r="C27" s="339" t="s">
        <v>326</v>
      </c>
      <c r="D27" s="340"/>
      <c r="E27" s="125" t="s">
        <v>286</v>
      </c>
      <c r="F27" s="337" t="s">
        <v>98</v>
      </c>
      <c r="G27" s="338"/>
      <c r="H27" s="125" t="s">
        <v>333</v>
      </c>
      <c r="I27" s="142" t="s">
        <v>334</v>
      </c>
      <c r="J27" s="33"/>
      <c r="K27" s="33"/>
      <c r="L27" s="33"/>
    </row>
    <row r="28" spans="2:12" ht="31.5" customHeight="1" thickBot="1" x14ac:dyDescent="0.3">
      <c r="B28" s="9">
        <v>24</v>
      </c>
      <c r="C28" s="232" t="s">
        <v>355</v>
      </c>
      <c r="D28" s="234"/>
      <c r="E28" s="125" t="s">
        <v>286</v>
      </c>
      <c r="F28" s="337" t="s">
        <v>98</v>
      </c>
      <c r="G28" s="338"/>
      <c r="H28" s="125" t="s">
        <v>356</v>
      </c>
      <c r="I28" s="142" t="s">
        <v>124</v>
      </c>
      <c r="J28" s="33"/>
      <c r="K28" s="33"/>
      <c r="L28" s="33"/>
    </row>
    <row r="29" spans="2:12" ht="31.5" customHeight="1" thickBot="1" x14ac:dyDescent="0.3">
      <c r="B29" s="9">
        <v>25</v>
      </c>
      <c r="C29" s="339" t="s">
        <v>96</v>
      </c>
      <c r="D29" s="340"/>
      <c r="E29" s="125" t="s">
        <v>122</v>
      </c>
      <c r="F29" s="337" t="s">
        <v>98</v>
      </c>
      <c r="G29" s="338"/>
      <c r="H29" s="125" t="s">
        <v>123</v>
      </c>
      <c r="I29" s="142" t="s">
        <v>124</v>
      </c>
      <c r="J29" s="33"/>
      <c r="K29" s="33"/>
      <c r="L29" s="33"/>
    </row>
    <row r="30" spans="2:12" ht="31.5" customHeight="1" thickBot="1" x14ac:dyDescent="0.3">
      <c r="B30" s="9">
        <v>26</v>
      </c>
      <c r="C30" s="356" t="s">
        <v>28</v>
      </c>
      <c r="D30" s="357"/>
      <c r="E30" s="2" t="s">
        <v>29</v>
      </c>
      <c r="F30" s="354" t="s">
        <v>30</v>
      </c>
      <c r="G30" s="355"/>
      <c r="H30" s="2" t="s">
        <v>31</v>
      </c>
      <c r="I30" s="118" t="s">
        <v>828</v>
      </c>
      <c r="J30" s="33"/>
      <c r="K30" s="33"/>
      <c r="L30" s="33"/>
    </row>
    <row r="31" spans="2:12" ht="15.75" thickBot="1" x14ac:dyDescent="0.3">
      <c r="B31" s="333"/>
      <c r="C31" s="334"/>
      <c r="D31" s="334"/>
      <c r="E31" s="334"/>
      <c r="F31" s="334"/>
      <c r="G31" s="334"/>
      <c r="H31" s="334"/>
      <c r="I31" s="335"/>
      <c r="J31" s="33"/>
      <c r="K31" s="33"/>
      <c r="L31" s="33"/>
    </row>
    <row r="32" spans="2:12" ht="15.75" customHeight="1" thickBot="1" x14ac:dyDescent="0.3">
      <c r="B32" s="353" t="s">
        <v>787</v>
      </c>
      <c r="C32" s="353"/>
      <c r="D32" s="353"/>
      <c r="E32" s="353"/>
      <c r="F32" s="353"/>
      <c r="G32" s="353"/>
      <c r="H32" s="353"/>
      <c r="I32" s="353"/>
      <c r="J32" s="25"/>
      <c r="K32" s="25"/>
    </row>
    <row r="33" spans="1:19" ht="147" customHeight="1" thickBot="1" x14ac:dyDescent="0.3">
      <c r="B33" s="349" t="s">
        <v>788</v>
      </c>
      <c r="C33" s="349"/>
      <c r="D33" s="349"/>
      <c r="E33" s="346" t="s">
        <v>884</v>
      </c>
      <c r="F33" s="351"/>
      <c r="G33" s="351"/>
      <c r="H33" s="351"/>
      <c r="I33" s="352"/>
      <c r="J33" s="25"/>
      <c r="K33" s="25"/>
    </row>
    <row r="34" spans="1:19" ht="122.25" customHeight="1" thickBot="1" x14ac:dyDescent="0.3">
      <c r="B34" s="349" t="s">
        <v>789</v>
      </c>
      <c r="C34" s="349"/>
      <c r="D34" s="349"/>
      <c r="E34" s="346" t="s">
        <v>905</v>
      </c>
      <c r="F34" s="347"/>
      <c r="G34" s="347"/>
      <c r="H34" s="347"/>
      <c r="I34" s="348"/>
      <c r="J34" s="25"/>
      <c r="K34" s="25"/>
    </row>
    <row r="35" spans="1:19" s="25" customFormat="1" ht="63.75" customHeight="1" thickBot="1" x14ac:dyDescent="0.3">
      <c r="A35" s="18"/>
      <c r="B35" s="329" t="s">
        <v>606</v>
      </c>
      <c r="C35" s="330"/>
      <c r="D35" s="330"/>
      <c r="E35" s="330"/>
      <c r="F35" s="330"/>
      <c r="G35" s="330"/>
      <c r="H35" s="330"/>
      <c r="I35" s="331"/>
      <c r="M35" s="18"/>
      <c r="N35" s="18"/>
      <c r="O35" s="18"/>
      <c r="P35" s="18"/>
      <c r="Q35" s="18"/>
      <c r="R35" s="18"/>
      <c r="S35" s="18"/>
    </row>
    <row r="36" spans="1:19" s="25" customFormat="1" x14ac:dyDescent="0.25">
      <c r="A36" s="18"/>
      <c r="B36" s="3"/>
      <c r="C36" s="3"/>
      <c r="D36" s="3"/>
      <c r="E36" s="3"/>
      <c r="F36" s="3"/>
      <c r="G36" s="3"/>
      <c r="H36" s="160"/>
      <c r="M36" s="18"/>
      <c r="N36" s="18"/>
      <c r="O36" s="18"/>
      <c r="P36" s="18"/>
      <c r="Q36" s="18"/>
      <c r="R36" s="18"/>
      <c r="S36" s="18"/>
    </row>
    <row r="37" spans="1:19" s="25" customFormat="1" x14ac:dyDescent="0.25">
      <c r="A37" s="18"/>
      <c r="B37" s="3"/>
      <c r="C37" s="3"/>
      <c r="D37" s="3"/>
      <c r="E37" s="3"/>
      <c r="F37" s="3"/>
      <c r="G37" s="3"/>
      <c r="H37" s="160"/>
      <c r="M37" s="18"/>
      <c r="N37" s="18"/>
      <c r="O37" s="18"/>
      <c r="P37" s="18"/>
      <c r="Q37" s="18"/>
      <c r="R37" s="18"/>
      <c r="S37" s="18"/>
    </row>
    <row r="38" spans="1:19" s="25" customFormat="1" x14ac:dyDescent="0.25">
      <c r="A38" s="18"/>
      <c r="B38" s="3"/>
      <c r="C38" s="3"/>
      <c r="D38" s="3"/>
      <c r="E38" s="3"/>
      <c r="F38" s="3"/>
      <c r="G38" s="3"/>
      <c r="H38" s="160"/>
      <c r="M38" s="18"/>
      <c r="N38" s="18"/>
      <c r="O38" s="18"/>
      <c r="P38" s="18"/>
      <c r="Q38" s="18"/>
      <c r="R38" s="18"/>
      <c r="S38" s="18"/>
    </row>
    <row r="39" spans="1:19" s="25" customFormat="1" x14ac:dyDescent="0.25">
      <c r="A39" s="18"/>
      <c r="B39" s="3"/>
      <c r="C39" s="3"/>
      <c r="D39" s="3"/>
      <c r="E39" s="3"/>
      <c r="F39" s="3"/>
      <c r="G39" s="3"/>
      <c r="H39" s="160"/>
      <c r="M39" s="18"/>
      <c r="N39" s="18"/>
      <c r="O39" s="18"/>
      <c r="P39" s="18"/>
      <c r="Q39" s="18"/>
      <c r="R39" s="18"/>
      <c r="S39" s="18"/>
    </row>
    <row r="40" spans="1:19" s="25" customFormat="1" x14ac:dyDescent="0.25">
      <c r="A40" s="18"/>
      <c r="B40" s="3"/>
      <c r="C40" s="3"/>
      <c r="D40" s="3"/>
      <c r="E40" s="3"/>
      <c r="F40" s="3"/>
      <c r="G40" s="3"/>
      <c r="H40" s="160"/>
      <c r="M40" s="18"/>
      <c r="N40" s="18"/>
      <c r="O40" s="18"/>
      <c r="P40" s="18"/>
      <c r="Q40" s="18"/>
      <c r="R40" s="18"/>
      <c r="S40" s="18"/>
    </row>
    <row r="41" spans="1:19" s="25" customFormat="1" x14ac:dyDescent="0.25">
      <c r="A41" s="18"/>
      <c r="B41" s="3"/>
      <c r="C41" s="3"/>
      <c r="D41" s="3"/>
      <c r="E41" s="3"/>
      <c r="F41" s="3"/>
      <c r="G41" s="3"/>
      <c r="H41" s="160"/>
      <c r="M41" s="18"/>
      <c r="N41" s="18"/>
      <c r="O41" s="18"/>
      <c r="P41" s="18"/>
      <c r="Q41" s="18"/>
      <c r="R41" s="18"/>
      <c r="S41" s="18"/>
    </row>
    <row r="42" spans="1:19" s="25" customFormat="1" x14ac:dyDescent="0.25">
      <c r="A42" s="18"/>
      <c r="B42" s="3"/>
      <c r="C42" s="3"/>
      <c r="D42" s="3"/>
      <c r="E42" s="3"/>
      <c r="F42" s="3"/>
      <c r="G42" s="3"/>
      <c r="H42" s="160"/>
      <c r="M42" s="18"/>
      <c r="N42" s="18"/>
      <c r="O42" s="18"/>
      <c r="P42" s="18"/>
      <c r="Q42" s="18"/>
      <c r="R42" s="18"/>
      <c r="S42" s="18"/>
    </row>
    <row r="43" spans="1:19" s="25" customFormat="1" x14ac:dyDescent="0.25">
      <c r="A43" s="18"/>
      <c r="B43" s="3"/>
      <c r="C43" s="3"/>
      <c r="D43" s="3"/>
      <c r="E43" s="3"/>
      <c r="F43" s="3"/>
      <c r="G43" s="3"/>
      <c r="H43" s="160"/>
      <c r="M43" s="18"/>
      <c r="N43" s="18"/>
      <c r="O43" s="18"/>
      <c r="P43" s="18"/>
      <c r="Q43" s="18"/>
      <c r="R43" s="18"/>
      <c r="S43" s="18"/>
    </row>
    <row r="44" spans="1:19" s="25" customFormat="1" x14ac:dyDescent="0.25">
      <c r="A44" s="18"/>
      <c r="B44" s="3"/>
      <c r="C44" s="3"/>
      <c r="D44" s="3"/>
      <c r="E44" s="3"/>
      <c r="F44" s="3"/>
      <c r="G44" s="3"/>
      <c r="H44" s="160"/>
      <c r="M44" s="18"/>
      <c r="N44" s="18"/>
      <c r="O44" s="18"/>
      <c r="P44" s="18"/>
      <c r="Q44" s="18"/>
      <c r="R44" s="18"/>
      <c r="S44" s="18"/>
    </row>
    <row r="45" spans="1:19" s="25" customFormat="1" x14ac:dyDescent="0.25">
      <c r="A45" s="18"/>
      <c r="B45" s="3"/>
      <c r="C45" s="3"/>
      <c r="D45" s="3"/>
      <c r="E45" s="3"/>
      <c r="F45" s="3"/>
      <c r="G45" s="3"/>
      <c r="H45" s="160"/>
      <c r="M45" s="18"/>
      <c r="N45" s="18"/>
      <c r="O45" s="18"/>
      <c r="P45" s="18"/>
      <c r="Q45" s="18"/>
      <c r="R45" s="18"/>
      <c r="S45" s="18"/>
    </row>
    <row r="46" spans="1:19" s="25" customFormat="1" x14ac:dyDescent="0.25">
      <c r="A46" s="18"/>
      <c r="B46" s="3"/>
      <c r="C46" s="3"/>
      <c r="D46" s="3"/>
      <c r="E46" s="3"/>
      <c r="F46" s="3"/>
      <c r="G46" s="3"/>
      <c r="H46" s="160"/>
      <c r="M46" s="18"/>
      <c r="N46" s="18"/>
      <c r="O46" s="18"/>
      <c r="P46" s="18"/>
      <c r="Q46" s="18"/>
      <c r="R46" s="18"/>
      <c r="S46" s="18"/>
    </row>
    <row r="47" spans="1:19" s="25" customFormat="1" x14ac:dyDescent="0.25">
      <c r="A47" s="18"/>
      <c r="B47" s="3"/>
      <c r="C47" s="3"/>
      <c r="D47" s="3"/>
      <c r="E47" s="3"/>
      <c r="F47" s="3"/>
      <c r="G47" s="3"/>
      <c r="H47" s="160"/>
      <c r="M47" s="18"/>
      <c r="N47" s="18"/>
      <c r="O47" s="18"/>
      <c r="P47" s="18"/>
      <c r="Q47" s="18"/>
      <c r="R47" s="18"/>
      <c r="S47" s="18"/>
    </row>
    <row r="48" spans="1:19" s="25" customFormat="1" x14ac:dyDescent="0.25">
      <c r="A48" s="18"/>
      <c r="B48" s="3"/>
      <c r="C48" s="3"/>
      <c r="D48" s="3"/>
      <c r="E48" s="3"/>
      <c r="F48" s="3"/>
      <c r="G48" s="3"/>
      <c r="H48" s="160"/>
      <c r="M48" s="18"/>
      <c r="N48" s="18"/>
      <c r="O48" s="18"/>
      <c r="P48" s="18"/>
      <c r="Q48" s="18"/>
      <c r="R48" s="18"/>
      <c r="S48" s="18"/>
    </row>
    <row r="49" spans="1:19" s="25" customFormat="1" x14ac:dyDescent="0.25">
      <c r="A49" s="18"/>
      <c r="B49" s="3"/>
      <c r="C49" s="3"/>
      <c r="D49" s="3"/>
      <c r="E49" s="3"/>
      <c r="F49" s="3"/>
      <c r="G49" s="3"/>
      <c r="H49" s="160"/>
      <c r="M49" s="18"/>
      <c r="N49" s="18"/>
      <c r="O49" s="18"/>
      <c r="P49" s="18"/>
      <c r="Q49" s="18"/>
      <c r="R49" s="18"/>
      <c r="S49" s="18"/>
    </row>
    <row r="50" spans="1:19" s="25" customFormat="1" x14ac:dyDescent="0.25">
      <c r="A50" s="18"/>
      <c r="B50" s="3"/>
      <c r="C50" s="3"/>
      <c r="D50" s="3"/>
      <c r="E50" s="3"/>
      <c r="F50" s="3"/>
      <c r="G50" s="3"/>
      <c r="H50" s="160"/>
      <c r="M50" s="18"/>
      <c r="N50" s="18"/>
      <c r="O50" s="18"/>
      <c r="P50" s="18"/>
      <c r="Q50" s="18"/>
      <c r="R50" s="18"/>
      <c r="S50" s="18"/>
    </row>
    <row r="51" spans="1:19" s="25" customFormat="1" x14ac:dyDescent="0.25">
      <c r="A51" s="18"/>
      <c r="B51" s="3"/>
      <c r="C51" s="3"/>
      <c r="D51" s="3"/>
      <c r="E51" s="3"/>
      <c r="F51" s="3"/>
      <c r="G51" s="3"/>
      <c r="H51" s="160"/>
      <c r="M51" s="18"/>
      <c r="N51" s="18"/>
      <c r="O51" s="18"/>
      <c r="P51" s="18"/>
      <c r="Q51" s="18"/>
      <c r="R51" s="18"/>
      <c r="S51" s="18"/>
    </row>
    <row r="52" spans="1:19" s="25" customFormat="1" x14ac:dyDescent="0.25">
      <c r="A52" s="18"/>
      <c r="B52" s="3"/>
      <c r="C52" s="3"/>
      <c r="D52" s="3"/>
      <c r="E52" s="3"/>
      <c r="F52" s="3"/>
      <c r="G52" s="3"/>
      <c r="H52" s="160"/>
      <c r="M52" s="18"/>
      <c r="N52" s="18"/>
      <c r="O52" s="18"/>
      <c r="P52" s="18"/>
      <c r="Q52" s="18"/>
      <c r="R52" s="18"/>
      <c r="S52" s="18"/>
    </row>
    <row r="53" spans="1:19" s="25" customFormat="1" x14ac:dyDescent="0.25">
      <c r="A53" s="18"/>
      <c r="B53" s="3"/>
      <c r="C53" s="3"/>
      <c r="D53" s="3"/>
      <c r="E53" s="3"/>
      <c r="F53" s="3"/>
      <c r="G53" s="3"/>
      <c r="H53" s="160"/>
      <c r="M53" s="18"/>
      <c r="N53" s="18"/>
      <c r="O53" s="18"/>
      <c r="P53" s="18"/>
      <c r="Q53" s="18"/>
      <c r="R53" s="18"/>
      <c r="S53" s="18"/>
    </row>
    <row r="54" spans="1:19" s="25" customFormat="1" x14ac:dyDescent="0.25">
      <c r="A54" s="18"/>
      <c r="B54" s="3"/>
      <c r="C54" s="3"/>
      <c r="D54" s="3"/>
      <c r="E54" s="3"/>
      <c r="F54" s="3"/>
      <c r="G54" s="3"/>
      <c r="H54" s="160"/>
      <c r="M54" s="18"/>
      <c r="N54" s="18"/>
      <c r="O54" s="18"/>
      <c r="P54" s="18"/>
      <c r="Q54" s="18"/>
      <c r="R54" s="18"/>
      <c r="S54" s="18"/>
    </row>
    <row r="55" spans="1:19" s="25" customFormat="1" x14ac:dyDescent="0.25">
      <c r="A55" s="18"/>
      <c r="B55" s="3"/>
      <c r="C55" s="3"/>
      <c r="D55" s="3"/>
      <c r="E55" s="3"/>
      <c r="F55" s="3"/>
      <c r="G55" s="3"/>
      <c r="H55" s="160"/>
      <c r="M55" s="18"/>
      <c r="N55" s="18"/>
      <c r="O55" s="18"/>
      <c r="P55" s="18"/>
      <c r="Q55" s="18"/>
      <c r="R55" s="18"/>
      <c r="S55" s="18"/>
    </row>
    <row r="56" spans="1:19" s="25" customFormat="1" x14ac:dyDescent="0.25">
      <c r="A56" s="18"/>
      <c r="B56" s="3"/>
      <c r="C56" s="3"/>
      <c r="D56" s="3"/>
      <c r="E56" s="3"/>
      <c r="F56" s="3"/>
      <c r="G56" s="3"/>
      <c r="H56" s="160"/>
      <c r="M56" s="18"/>
      <c r="N56" s="18"/>
      <c r="O56" s="18"/>
      <c r="P56" s="18"/>
      <c r="Q56" s="18"/>
      <c r="R56" s="18"/>
      <c r="S56" s="18"/>
    </row>
    <row r="57" spans="1:19" s="25" customFormat="1" x14ac:dyDescent="0.25">
      <c r="A57" s="18"/>
      <c r="B57" s="3"/>
      <c r="C57" s="3"/>
      <c r="D57" s="3"/>
      <c r="E57" s="3"/>
      <c r="F57" s="3"/>
      <c r="G57" s="3"/>
      <c r="H57" s="160"/>
      <c r="M57" s="18"/>
      <c r="N57" s="18"/>
      <c r="O57" s="18"/>
      <c r="P57" s="18"/>
      <c r="Q57" s="18"/>
      <c r="R57" s="18"/>
      <c r="S57" s="18"/>
    </row>
    <row r="58" spans="1:19" s="25" customFormat="1" x14ac:dyDescent="0.25">
      <c r="A58" s="18"/>
      <c r="B58" s="3"/>
      <c r="C58" s="3"/>
      <c r="D58" s="3"/>
      <c r="E58" s="3"/>
      <c r="F58" s="3"/>
      <c r="G58" s="3"/>
      <c r="H58" s="160"/>
      <c r="M58" s="18"/>
      <c r="N58" s="18"/>
      <c r="O58" s="18"/>
      <c r="P58" s="18"/>
      <c r="Q58" s="18"/>
      <c r="R58" s="18"/>
      <c r="S58" s="18"/>
    </row>
    <row r="59" spans="1:19" s="25" customFormat="1" x14ac:dyDescent="0.25">
      <c r="A59" s="18"/>
      <c r="B59" s="3"/>
      <c r="C59" s="3"/>
      <c r="D59" s="3"/>
      <c r="E59" s="3"/>
      <c r="F59" s="3"/>
      <c r="G59" s="3"/>
      <c r="H59" s="160"/>
      <c r="M59" s="18"/>
      <c r="N59" s="18"/>
      <c r="O59" s="18"/>
      <c r="P59" s="18"/>
      <c r="Q59" s="18"/>
      <c r="R59" s="18"/>
      <c r="S59" s="18"/>
    </row>
    <row r="60" spans="1:19" s="25" customFormat="1" x14ac:dyDescent="0.25">
      <c r="A60" s="18"/>
      <c r="B60" s="3"/>
      <c r="C60" s="3"/>
      <c r="D60" s="3"/>
      <c r="E60" s="3"/>
      <c r="F60" s="3"/>
      <c r="G60" s="3"/>
      <c r="H60" s="160"/>
      <c r="M60" s="18"/>
      <c r="N60" s="18"/>
      <c r="O60" s="18"/>
      <c r="P60" s="18"/>
      <c r="Q60" s="18"/>
      <c r="R60" s="18"/>
      <c r="S60" s="18"/>
    </row>
    <row r="61" spans="1:19" s="25" customFormat="1" x14ac:dyDescent="0.25">
      <c r="A61" s="18"/>
      <c r="B61" s="3"/>
      <c r="C61" s="3"/>
      <c r="D61" s="3"/>
      <c r="E61" s="3"/>
      <c r="F61" s="3"/>
      <c r="G61" s="3"/>
      <c r="H61" s="160"/>
      <c r="M61" s="18"/>
      <c r="N61" s="18"/>
      <c r="O61" s="18"/>
      <c r="P61" s="18"/>
      <c r="Q61" s="18"/>
      <c r="R61" s="18"/>
      <c r="S61" s="18"/>
    </row>
    <row r="62" spans="1:19" s="25" customFormat="1" x14ac:dyDescent="0.25">
      <c r="A62" s="18"/>
      <c r="B62" s="3"/>
      <c r="C62" s="3"/>
      <c r="D62" s="3"/>
      <c r="E62" s="3"/>
      <c r="F62" s="3"/>
      <c r="G62" s="3"/>
      <c r="H62" s="160"/>
      <c r="M62" s="18"/>
      <c r="N62" s="18"/>
      <c r="O62" s="18"/>
      <c r="P62" s="18"/>
      <c r="Q62" s="18"/>
      <c r="R62" s="18"/>
      <c r="S62" s="18"/>
    </row>
    <row r="63" spans="1:19" s="25" customFormat="1" x14ac:dyDescent="0.25">
      <c r="A63" s="18"/>
      <c r="B63" s="3"/>
      <c r="C63" s="3"/>
      <c r="D63" s="3"/>
      <c r="E63" s="3"/>
      <c r="F63" s="3"/>
      <c r="G63" s="3"/>
      <c r="H63" s="160"/>
      <c r="M63" s="18"/>
      <c r="N63" s="18"/>
      <c r="O63" s="18"/>
      <c r="P63" s="18"/>
      <c r="Q63" s="18"/>
      <c r="R63" s="18"/>
      <c r="S63" s="18"/>
    </row>
    <row r="64" spans="1:19" s="25" customFormat="1" x14ac:dyDescent="0.25">
      <c r="A64" s="18"/>
      <c r="B64" s="3"/>
      <c r="C64" s="3"/>
      <c r="D64" s="3"/>
      <c r="E64" s="3"/>
      <c r="F64" s="3"/>
      <c r="G64" s="3"/>
      <c r="H64" s="160"/>
      <c r="M64" s="18"/>
      <c r="N64" s="18"/>
      <c r="O64" s="18"/>
      <c r="P64" s="18"/>
      <c r="Q64" s="18"/>
      <c r="R64" s="18"/>
      <c r="S64" s="18"/>
    </row>
    <row r="65" spans="1:19" s="25" customFormat="1" x14ac:dyDescent="0.25">
      <c r="A65" s="18"/>
      <c r="B65" s="3"/>
      <c r="C65" s="3"/>
      <c r="D65" s="3"/>
      <c r="E65" s="3"/>
      <c r="F65" s="3"/>
      <c r="G65" s="3"/>
      <c r="H65" s="160"/>
      <c r="M65" s="18"/>
      <c r="N65" s="18"/>
      <c r="O65" s="18"/>
      <c r="P65" s="18"/>
      <c r="Q65" s="18"/>
      <c r="R65" s="18"/>
      <c r="S65" s="18"/>
    </row>
    <row r="66" spans="1:19" s="25" customFormat="1" x14ac:dyDescent="0.25">
      <c r="A66" s="18"/>
      <c r="B66" s="3"/>
      <c r="C66" s="3"/>
      <c r="D66" s="3"/>
      <c r="E66" s="3"/>
      <c r="F66" s="3"/>
      <c r="G66" s="3"/>
      <c r="H66" s="160"/>
      <c r="M66" s="18"/>
      <c r="N66" s="18"/>
      <c r="O66" s="18"/>
      <c r="P66" s="18"/>
      <c r="Q66" s="18"/>
      <c r="R66" s="18"/>
      <c r="S66" s="18"/>
    </row>
    <row r="67" spans="1:19" s="25" customFormat="1" x14ac:dyDescent="0.25">
      <c r="A67" s="18"/>
      <c r="B67" s="3"/>
      <c r="C67" s="3"/>
      <c r="D67" s="3"/>
      <c r="E67" s="3"/>
      <c r="F67" s="3"/>
      <c r="G67" s="3"/>
      <c r="H67" s="160"/>
      <c r="M67" s="18"/>
      <c r="N67" s="18"/>
      <c r="O67" s="18"/>
      <c r="P67" s="18"/>
      <c r="Q67" s="18"/>
      <c r="R67" s="18"/>
      <c r="S67" s="18"/>
    </row>
    <row r="68" spans="1:19" s="25" customFormat="1" x14ac:dyDescent="0.25">
      <c r="A68" s="18"/>
      <c r="B68" s="3"/>
      <c r="C68" s="3"/>
      <c r="D68" s="3"/>
      <c r="E68" s="3"/>
      <c r="F68" s="3"/>
      <c r="G68" s="3"/>
      <c r="H68" s="160"/>
      <c r="M68" s="18"/>
      <c r="N68" s="18"/>
      <c r="O68" s="18"/>
      <c r="P68" s="18"/>
      <c r="Q68" s="18"/>
      <c r="R68" s="18"/>
      <c r="S68" s="18"/>
    </row>
    <row r="69" spans="1:19" s="25" customFormat="1" x14ac:dyDescent="0.25">
      <c r="A69" s="18"/>
      <c r="B69" s="3"/>
      <c r="C69" s="3"/>
      <c r="D69" s="3"/>
      <c r="E69" s="3"/>
      <c r="F69" s="3"/>
      <c r="G69" s="3"/>
      <c r="H69" s="160"/>
      <c r="M69" s="18"/>
      <c r="N69" s="18"/>
      <c r="O69" s="18"/>
      <c r="P69" s="18"/>
      <c r="Q69" s="18"/>
      <c r="R69" s="18"/>
      <c r="S69" s="18"/>
    </row>
    <row r="70" spans="1:19" s="25" customFormat="1" x14ac:dyDescent="0.25">
      <c r="A70" s="18"/>
      <c r="B70" s="3"/>
      <c r="C70" s="3"/>
      <c r="D70" s="3"/>
      <c r="E70" s="3"/>
      <c r="F70" s="3"/>
      <c r="G70" s="3"/>
      <c r="H70" s="160"/>
      <c r="M70" s="18"/>
      <c r="N70" s="18"/>
      <c r="O70" s="18"/>
      <c r="P70" s="18"/>
      <c r="Q70" s="18"/>
      <c r="R70" s="18"/>
      <c r="S70" s="18"/>
    </row>
    <row r="71" spans="1:19" s="25" customFormat="1" x14ac:dyDescent="0.25">
      <c r="A71" s="18"/>
      <c r="B71" s="3"/>
      <c r="C71" s="3"/>
      <c r="D71" s="3"/>
      <c r="E71" s="3"/>
      <c r="F71" s="3"/>
      <c r="G71" s="3"/>
      <c r="H71" s="160"/>
      <c r="M71" s="18"/>
      <c r="N71" s="18"/>
      <c r="O71" s="18"/>
      <c r="P71" s="18"/>
      <c r="Q71" s="18"/>
      <c r="R71" s="18"/>
      <c r="S71" s="18"/>
    </row>
    <row r="72" spans="1:19" s="25" customFormat="1" x14ac:dyDescent="0.25">
      <c r="A72" s="18"/>
      <c r="B72" s="3"/>
      <c r="C72" s="3"/>
      <c r="D72" s="3"/>
      <c r="E72" s="3"/>
      <c r="F72" s="3"/>
      <c r="G72" s="3"/>
      <c r="H72" s="160"/>
      <c r="M72" s="18"/>
      <c r="N72" s="18"/>
      <c r="O72" s="18"/>
      <c r="P72" s="18"/>
      <c r="Q72" s="18"/>
      <c r="R72" s="18"/>
      <c r="S72" s="18"/>
    </row>
    <row r="73" spans="1:19" s="25" customFormat="1" x14ac:dyDescent="0.25">
      <c r="A73" s="18"/>
      <c r="B73" s="3"/>
      <c r="C73" s="3"/>
      <c r="D73" s="3"/>
      <c r="E73" s="3"/>
      <c r="F73" s="3"/>
      <c r="G73" s="3"/>
      <c r="H73" s="160"/>
      <c r="M73" s="18"/>
      <c r="N73" s="18"/>
      <c r="O73" s="18"/>
      <c r="P73" s="18"/>
      <c r="Q73" s="18"/>
      <c r="R73" s="18"/>
      <c r="S73" s="18"/>
    </row>
    <row r="74" spans="1:19" s="25" customFormat="1" x14ac:dyDescent="0.25">
      <c r="A74" s="18"/>
      <c r="B74" s="3"/>
      <c r="C74" s="3"/>
      <c r="D74" s="3"/>
      <c r="E74" s="3"/>
      <c r="F74" s="3"/>
      <c r="G74" s="3"/>
      <c r="H74" s="160"/>
      <c r="M74" s="18"/>
      <c r="N74" s="18"/>
      <c r="O74" s="18"/>
      <c r="P74" s="18"/>
      <c r="Q74" s="18"/>
      <c r="R74" s="18"/>
      <c r="S74" s="18"/>
    </row>
    <row r="75" spans="1:19" s="25" customFormat="1" x14ac:dyDescent="0.25">
      <c r="A75" s="18"/>
      <c r="B75" s="3"/>
      <c r="C75" s="3"/>
      <c r="D75" s="3"/>
      <c r="E75" s="3"/>
      <c r="F75" s="3"/>
      <c r="G75" s="3"/>
      <c r="H75" s="160"/>
      <c r="M75" s="18"/>
      <c r="N75" s="18"/>
      <c r="O75" s="18"/>
      <c r="P75" s="18"/>
      <c r="Q75" s="18"/>
      <c r="R75" s="18"/>
      <c r="S75" s="18"/>
    </row>
    <row r="76" spans="1:19" s="25" customFormat="1" x14ac:dyDescent="0.25">
      <c r="A76" s="18"/>
      <c r="B76" s="3"/>
      <c r="C76" s="3"/>
      <c r="D76" s="3"/>
      <c r="E76" s="3"/>
      <c r="F76" s="3"/>
      <c r="G76" s="3"/>
      <c r="H76" s="160"/>
      <c r="M76" s="18"/>
      <c r="N76" s="18"/>
      <c r="O76" s="18"/>
      <c r="P76" s="18"/>
      <c r="Q76" s="18"/>
      <c r="R76" s="18"/>
      <c r="S76" s="18"/>
    </row>
    <row r="77" spans="1:19" s="25" customFormat="1" x14ac:dyDescent="0.25">
      <c r="A77" s="18"/>
      <c r="B77" s="3"/>
      <c r="C77" s="3"/>
      <c r="D77" s="3"/>
      <c r="E77" s="3"/>
      <c r="F77" s="3"/>
      <c r="G77" s="3"/>
      <c r="H77" s="160"/>
      <c r="M77" s="18"/>
      <c r="N77" s="18"/>
      <c r="O77" s="18"/>
      <c r="P77" s="18"/>
      <c r="Q77" s="18"/>
      <c r="R77" s="18"/>
      <c r="S77" s="18"/>
    </row>
    <row r="78" spans="1:19" s="25" customFormat="1" x14ac:dyDescent="0.25">
      <c r="A78" s="18"/>
      <c r="B78" s="3"/>
      <c r="C78" s="3"/>
      <c r="D78" s="3"/>
      <c r="E78" s="3"/>
      <c r="F78" s="3"/>
      <c r="G78" s="3"/>
      <c r="H78" s="160"/>
      <c r="M78" s="18"/>
      <c r="N78" s="18"/>
      <c r="O78" s="18"/>
      <c r="P78" s="18"/>
      <c r="Q78" s="18"/>
      <c r="R78" s="18"/>
      <c r="S78" s="18"/>
    </row>
    <row r="79" spans="1:19" s="25" customFormat="1" x14ac:dyDescent="0.25">
      <c r="A79" s="18"/>
      <c r="B79" s="3"/>
      <c r="C79" s="3"/>
      <c r="D79" s="3"/>
      <c r="E79" s="3"/>
      <c r="F79" s="3"/>
      <c r="G79" s="3"/>
      <c r="H79" s="160"/>
      <c r="M79" s="18"/>
      <c r="N79" s="18"/>
      <c r="O79" s="18"/>
      <c r="P79" s="18"/>
      <c r="Q79" s="18"/>
      <c r="R79" s="18"/>
      <c r="S79" s="18"/>
    </row>
    <row r="80" spans="1:19" s="25" customFormat="1" x14ac:dyDescent="0.25">
      <c r="A80" s="18"/>
      <c r="B80" s="3"/>
      <c r="C80" s="3"/>
      <c r="D80" s="3"/>
      <c r="E80" s="3"/>
      <c r="F80" s="3"/>
      <c r="G80" s="3"/>
      <c r="H80" s="160"/>
      <c r="M80" s="18"/>
      <c r="N80" s="18"/>
      <c r="O80" s="18"/>
      <c r="P80" s="18"/>
      <c r="Q80" s="18"/>
      <c r="R80" s="18"/>
      <c r="S80" s="18"/>
    </row>
    <row r="81" spans="1:19" s="25" customFormat="1" x14ac:dyDescent="0.25">
      <c r="A81" s="18"/>
      <c r="B81" s="3"/>
      <c r="C81" s="3"/>
      <c r="D81" s="3"/>
      <c r="E81" s="3"/>
      <c r="F81" s="3"/>
      <c r="G81" s="3"/>
      <c r="H81" s="160"/>
      <c r="M81" s="18"/>
      <c r="N81" s="18"/>
      <c r="O81" s="18"/>
      <c r="P81" s="18"/>
      <c r="Q81" s="18"/>
      <c r="R81" s="18"/>
      <c r="S81" s="18"/>
    </row>
    <row r="82" spans="1:19" s="25" customFormat="1" x14ac:dyDescent="0.25">
      <c r="A82" s="18"/>
      <c r="B82" s="3"/>
      <c r="C82" s="3"/>
      <c r="D82" s="3"/>
      <c r="E82" s="3"/>
      <c r="F82" s="3"/>
      <c r="G82" s="3"/>
      <c r="H82" s="160"/>
      <c r="M82" s="18"/>
      <c r="N82" s="18"/>
      <c r="O82" s="18"/>
      <c r="P82" s="18"/>
      <c r="Q82" s="18"/>
      <c r="R82" s="18"/>
      <c r="S82" s="18"/>
    </row>
    <row r="83" spans="1:19" s="25" customFormat="1" x14ac:dyDescent="0.25">
      <c r="A83" s="18"/>
      <c r="B83" s="3"/>
      <c r="C83" s="3"/>
      <c r="D83" s="3"/>
      <c r="E83" s="3"/>
      <c r="F83" s="3"/>
      <c r="G83" s="3"/>
      <c r="H83" s="160"/>
      <c r="M83" s="18"/>
      <c r="N83" s="18"/>
      <c r="O83" s="18"/>
      <c r="P83" s="18"/>
      <c r="Q83" s="18"/>
      <c r="R83" s="18"/>
      <c r="S83" s="18"/>
    </row>
    <row r="84" spans="1:19" s="25" customFormat="1" x14ac:dyDescent="0.25">
      <c r="A84" s="18"/>
      <c r="B84" s="3"/>
      <c r="C84" s="3"/>
      <c r="D84" s="3"/>
      <c r="E84" s="3"/>
      <c r="F84" s="3"/>
      <c r="G84" s="3"/>
      <c r="H84" s="160"/>
      <c r="M84" s="18"/>
      <c r="N84" s="18"/>
      <c r="O84" s="18"/>
      <c r="P84" s="18"/>
      <c r="Q84" s="18"/>
      <c r="R84" s="18"/>
      <c r="S84" s="18"/>
    </row>
    <row r="85" spans="1:19" s="25" customFormat="1" x14ac:dyDescent="0.25">
      <c r="A85" s="18"/>
      <c r="B85" s="3"/>
      <c r="C85" s="3"/>
      <c r="D85" s="3"/>
      <c r="E85" s="3"/>
      <c r="F85" s="3"/>
      <c r="G85" s="3"/>
      <c r="H85" s="160"/>
      <c r="M85" s="18"/>
      <c r="N85" s="18"/>
      <c r="O85" s="18"/>
      <c r="P85" s="18"/>
      <c r="Q85" s="18"/>
      <c r="R85" s="18"/>
      <c r="S85" s="18"/>
    </row>
    <row r="86" spans="1:19" s="25" customFormat="1" x14ac:dyDescent="0.25">
      <c r="A86" s="18"/>
      <c r="B86" s="3"/>
      <c r="C86" s="3"/>
      <c r="D86" s="3"/>
      <c r="E86" s="3"/>
      <c r="F86" s="3"/>
      <c r="G86" s="3"/>
      <c r="H86" s="160"/>
      <c r="M86" s="18"/>
      <c r="N86" s="18"/>
      <c r="O86" s="18"/>
      <c r="P86" s="18"/>
      <c r="Q86" s="18"/>
      <c r="R86" s="18"/>
      <c r="S86" s="18"/>
    </row>
    <row r="87" spans="1:19" s="25" customFormat="1" x14ac:dyDescent="0.25">
      <c r="A87" s="18"/>
      <c r="B87" s="3"/>
      <c r="C87" s="3"/>
      <c r="D87" s="3"/>
      <c r="E87" s="3"/>
      <c r="F87" s="3"/>
      <c r="G87" s="3"/>
      <c r="H87" s="160"/>
      <c r="M87" s="18"/>
      <c r="N87" s="18"/>
      <c r="O87" s="18"/>
      <c r="P87" s="18"/>
      <c r="Q87" s="18"/>
      <c r="R87" s="18"/>
      <c r="S87" s="18"/>
    </row>
    <row r="88" spans="1:19" s="25" customFormat="1" x14ac:dyDescent="0.25">
      <c r="A88" s="18"/>
      <c r="B88" s="3"/>
      <c r="C88" s="3"/>
      <c r="D88" s="3"/>
      <c r="E88" s="3"/>
      <c r="F88" s="3"/>
      <c r="G88" s="3"/>
      <c r="H88" s="160"/>
      <c r="M88" s="18"/>
      <c r="N88" s="18"/>
      <c r="O88" s="18"/>
      <c r="P88" s="18"/>
      <c r="Q88" s="18"/>
      <c r="R88" s="18"/>
      <c r="S88" s="18"/>
    </row>
    <row r="89" spans="1:19" s="25" customFormat="1" x14ac:dyDescent="0.25">
      <c r="A89" s="18"/>
      <c r="B89" s="3"/>
      <c r="C89" s="3"/>
      <c r="D89" s="3"/>
      <c r="E89" s="3"/>
      <c r="F89" s="3"/>
      <c r="G89" s="3"/>
      <c r="H89" s="160"/>
      <c r="M89" s="18"/>
      <c r="N89" s="18"/>
      <c r="O89" s="18"/>
      <c r="P89" s="18"/>
      <c r="Q89" s="18"/>
      <c r="R89" s="18"/>
      <c r="S89" s="18"/>
    </row>
    <row r="90" spans="1:19" s="25" customFormat="1" x14ac:dyDescent="0.25">
      <c r="A90" s="18"/>
      <c r="B90" s="3"/>
      <c r="C90" s="3"/>
      <c r="D90" s="3"/>
      <c r="E90" s="3"/>
      <c r="F90" s="3"/>
      <c r="G90" s="3"/>
      <c r="H90" s="160"/>
      <c r="M90" s="18"/>
      <c r="N90" s="18"/>
      <c r="O90" s="18"/>
      <c r="P90" s="18"/>
      <c r="Q90" s="18"/>
      <c r="R90" s="18"/>
      <c r="S90" s="18"/>
    </row>
    <row r="91" spans="1:19" s="25" customFormat="1" x14ac:dyDescent="0.25">
      <c r="A91" s="18"/>
      <c r="B91" s="3"/>
      <c r="C91" s="3"/>
      <c r="D91" s="3"/>
      <c r="E91" s="3"/>
      <c r="F91" s="3"/>
      <c r="G91" s="3"/>
      <c r="H91" s="160"/>
      <c r="M91" s="18"/>
      <c r="N91" s="18"/>
      <c r="O91" s="18"/>
      <c r="P91" s="18"/>
      <c r="Q91" s="18"/>
      <c r="R91" s="18"/>
      <c r="S91" s="18"/>
    </row>
    <row r="92" spans="1:19" s="25" customFormat="1" x14ac:dyDescent="0.25">
      <c r="A92" s="18"/>
      <c r="B92" s="3"/>
      <c r="C92" s="3"/>
      <c r="D92" s="3"/>
      <c r="E92" s="3"/>
      <c r="F92" s="3"/>
      <c r="G92" s="3"/>
      <c r="H92" s="160"/>
      <c r="M92" s="18"/>
      <c r="N92" s="18"/>
      <c r="O92" s="18"/>
      <c r="P92" s="18"/>
      <c r="Q92" s="18"/>
      <c r="R92" s="18"/>
      <c r="S92" s="18"/>
    </row>
    <row r="93" spans="1:19" s="25" customFormat="1" x14ac:dyDescent="0.25">
      <c r="A93" s="18"/>
      <c r="B93" s="3"/>
      <c r="C93" s="3"/>
      <c r="D93" s="3"/>
      <c r="E93" s="3"/>
      <c r="F93" s="3"/>
      <c r="G93" s="3"/>
      <c r="H93" s="160"/>
      <c r="M93" s="18"/>
      <c r="N93" s="18"/>
      <c r="O93" s="18"/>
      <c r="P93" s="18"/>
      <c r="Q93" s="18"/>
      <c r="R93" s="18"/>
      <c r="S93" s="18"/>
    </row>
    <row r="94" spans="1:19" s="25" customFormat="1" x14ac:dyDescent="0.25">
      <c r="A94" s="18"/>
      <c r="B94" s="3"/>
      <c r="C94" s="3"/>
      <c r="D94" s="3"/>
      <c r="E94" s="3"/>
      <c r="F94" s="3"/>
      <c r="G94" s="3"/>
      <c r="H94" s="160"/>
      <c r="M94" s="18"/>
      <c r="N94" s="18"/>
      <c r="O94" s="18"/>
      <c r="P94" s="18"/>
      <c r="Q94" s="18"/>
      <c r="R94" s="18"/>
      <c r="S94" s="18"/>
    </row>
    <row r="95" spans="1:19" s="25" customFormat="1" x14ac:dyDescent="0.25">
      <c r="A95" s="18"/>
      <c r="B95" s="3"/>
      <c r="C95" s="3"/>
      <c r="D95" s="3"/>
      <c r="E95" s="3"/>
      <c r="F95" s="3"/>
      <c r="G95" s="3"/>
      <c r="H95" s="160"/>
      <c r="M95" s="18"/>
      <c r="N95" s="18"/>
      <c r="O95" s="18"/>
      <c r="P95" s="18"/>
      <c r="Q95" s="18"/>
      <c r="R95" s="18"/>
      <c r="S95" s="18"/>
    </row>
    <row r="96" spans="1:19" s="25" customFormat="1" x14ac:dyDescent="0.25">
      <c r="A96" s="18"/>
      <c r="B96" s="3"/>
      <c r="C96" s="3"/>
      <c r="D96" s="3"/>
      <c r="E96" s="3"/>
      <c r="F96" s="3"/>
      <c r="G96" s="3"/>
      <c r="H96" s="160"/>
      <c r="M96" s="18"/>
      <c r="N96" s="18"/>
      <c r="O96" s="18"/>
      <c r="P96" s="18"/>
      <c r="Q96" s="18"/>
      <c r="R96" s="18"/>
      <c r="S96" s="18"/>
    </row>
    <row r="97" spans="1:19" s="25" customFormat="1" x14ac:dyDescent="0.25">
      <c r="A97" s="18"/>
      <c r="B97" s="3"/>
      <c r="C97" s="3"/>
      <c r="D97" s="3"/>
      <c r="E97" s="3"/>
      <c r="F97" s="3"/>
      <c r="G97" s="3"/>
      <c r="H97" s="160"/>
      <c r="M97" s="18"/>
      <c r="N97" s="18"/>
      <c r="O97" s="18"/>
      <c r="P97" s="18"/>
      <c r="Q97" s="18"/>
      <c r="R97" s="18"/>
      <c r="S97" s="18"/>
    </row>
    <row r="98" spans="1:19" s="25" customFormat="1" x14ac:dyDescent="0.25">
      <c r="A98" s="18"/>
      <c r="B98" s="3"/>
      <c r="C98" s="3"/>
      <c r="D98" s="3"/>
      <c r="E98" s="3"/>
      <c r="F98" s="3"/>
      <c r="G98" s="3"/>
      <c r="H98" s="160"/>
      <c r="M98" s="18"/>
      <c r="N98" s="18"/>
      <c r="O98" s="18"/>
      <c r="P98" s="18"/>
      <c r="Q98" s="18"/>
      <c r="R98" s="18"/>
      <c r="S98" s="18"/>
    </row>
    <row r="99" spans="1:19" s="25" customFormat="1" x14ac:dyDescent="0.25">
      <c r="A99" s="18"/>
      <c r="B99" s="3"/>
      <c r="C99" s="3"/>
      <c r="D99" s="3"/>
      <c r="E99" s="3"/>
      <c r="F99" s="3"/>
      <c r="G99" s="3"/>
      <c r="H99" s="160"/>
      <c r="M99" s="18"/>
      <c r="N99" s="18"/>
      <c r="O99" s="18"/>
      <c r="P99" s="18"/>
      <c r="Q99" s="18"/>
      <c r="R99" s="18"/>
      <c r="S99" s="18"/>
    </row>
    <row r="100" spans="1:19" s="25" customFormat="1" x14ac:dyDescent="0.25">
      <c r="A100" s="18"/>
      <c r="B100" s="3"/>
      <c r="C100" s="3"/>
      <c r="D100" s="3"/>
      <c r="E100" s="3"/>
      <c r="F100" s="3"/>
      <c r="G100" s="3"/>
      <c r="H100" s="160"/>
      <c r="M100" s="18"/>
      <c r="N100" s="18"/>
      <c r="O100" s="18"/>
      <c r="P100" s="18"/>
      <c r="Q100" s="18"/>
      <c r="R100" s="18"/>
      <c r="S100" s="18"/>
    </row>
    <row r="101" spans="1:19" s="25" customFormat="1" x14ac:dyDescent="0.25">
      <c r="A101" s="18"/>
      <c r="B101" s="3"/>
      <c r="C101" s="3"/>
      <c r="D101" s="3"/>
      <c r="E101" s="3"/>
      <c r="F101" s="3"/>
      <c r="G101" s="3"/>
      <c r="H101" s="160"/>
      <c r="M101" s="18"/>
      <c r="N101" s="18"/>
      <c r="O101" s="18"/>
      <c r="P101" s="18"/>
      <c r="Q101" s="18"/>
      <c r="R101" s="18"/>
      <c r="S101" s="18"/>
    </row>
    <row r="102" spans="1:19" s="25" customFormat="1" x14ac:dyDescent="0.25">
      <c r="A102" s="18"/>
      <c r="B102" s="3"/>
      <c r="C102" s="3"/>
      <c r="D102" s="3"/>
      <c r="E102" s="3"/>
      <c r="F102" s="3"/>
      <c r="G102" s="3"/>
      <c r="H102" s="160"/>
      <c r="M102" s="18"/>
      <c r="N102" s="18"/>
      <c r="O102" s="18"/>
      <c r="P102" s="18"/>
      <c r="Q102" s="18"/>
      <c r="R102" s="18"/>
      <c r="S102" s="18"/>
    </row>
    <row r="103" spans="1:19" s="25" customFormat="1" x14ac:dyDescent="0.25">
      <c r="A103" s="18"/>
      <c r="B103" s="3"/>
      <c r="C103" s="3"/>
      <c r="D103" s="3"/>
      <c r="E103" s="3"/>
      <c r="F103" s="3"/>
      <c r="G103" s="3"/>
      <c r="H103" s="160"/>
      <c r="M103" s="18"/>
      <c r="N103" s="18"/>
      <c r="O103" s="18"/>
      <c r="P103" s="18"/>
      <c r="Q103" s="18"/>
      <c r="R103" s="18"/>
      <c r="S103" s="18"/>
    </row>
    <row r="104" spans="1:19" s="25" customFormat="1" x14ac:dyDescent="0.25">
      <c r="A104" s="18"/>
      <c r="B104" s="3"/>
      <c r="C104" s="3"/>
      <c r="D104" s="3"/>
      <c r="E104" s="3"/>
      <c r="F104" s="3"/>
      <c r="G104" s="3"/>
      <c r="H104" s="160"/>
      <c r="M104" s="18"/>
      <c r="N104" s="18"/>
      <c r="O104" s="18"/>
      <c r="P104" s="18"/>
      <c r="Q104" s="18"/>
      <c r="R104" s="18"/>
      <c r="S104" s="18"/>
    </row>
    <row r="105" spans="1:19" s="25" customFormat="1" x14ac:dyDescent="0.25">
      <c r="A105" s="18"/>
      <c r="B105" s="3"/>
      <c r="C105" s="3"/>
      <c r="D105" s="3"/>
      <c r="E105" s="3"/>
      <c r="F105" s="3"/>
      <c r="G105" s="3"/>
      <c r="H105" s="160"/>
      <c r="M105" s="18"/>
      <c r="N105" s="18"/>
      <c r="O105" s="18"/>
      <c r="P105" s="18"/>
      <c r="Q105" s="18"/>
      <c r="R105" s="18"/>
      <c r="S105" s="18"/>
    </row>
    <row r="106" spans="1:19" s="25" customFormat="1" x14ac:dyDescent="0.25">
      <c r="A106" s="18"/>
      <c r="B106" s="3"/>
      <c r="C106" s="3"/>
      <c r="D106" s="3"/>
      <c r="E106" s="3"/>
      <c r="F106" s="3"/>
      <c r="G106" s="3"/>
      <c r="H106" s="160"/>
      <c r="M106" s="18"/>
      <c r="N106" s="18"/>
      <c r="O106" s="18"/>
      <c r="P106" s="18"/>
      <c r="Q106" s="18"/>
      <c r="R106" s="18"/>
      <c r="S106" s="18"/>
    </row>
    <row r="107" spans="1:19" s="25" customFormat="1" x14ac:dyDescent="0.25">
      <c r="A107" s="18"/>
      <c r="B107" s="3"/>
      <c r="C107" s="3"/>
      <c r="D107" s="3"/>
      <c r="E107" s="3"/>
      <c r="F107" s="3"/>
      <c r="G107" s="3"/>
      <c r="H107" s="160"/>
      <c r="M107" s="18"/>
      <c r="N107" s="18"/>
      <c r="O107" s="18"/>
      <c r="P107" s="18"/>
      <c r="Q107" s="18"/>
      <c r="R107" s="18"/>
      <c r="S107" s="18"/>
    </row>
    <row r="108" spans="1:19" s="25" customFormat="1" x14ac:dyDescent="0.25">
      <c r="A108" s="18"/>
      <c r="B108" s="3"/>
      <c r="C108" s="3"/>
      <c r="D108" s="3"/>
      <c r="E108" s="3"/>
      <c r="F108" s="3"/>
      <c r="G108" s="3"/>
      <c r="H108" s="160"/>
      <c r="M108" s="18"/>
      <c r="N108" s="18"/>
      <c r="O108" s="18"/>
      <c r="P108" s="18"/>
      <c r="Q108" s="18"/>
      <c r="R108" s="18"/>
      <c r="S108" s="18"/>
    </row>
    <row r="109" spans="1:19" s="25" customFormat="1" x14ac:dyDescent="0.25">
      <c r="A109" s="18"/>
      <c r="B109" s="3"/>
      <c r="C109" s="3"/>
      <c r="D109" s="3"/>
      <c r="E109" s="3"/>
      <c r="F109" s="3"/>
      <c r="G109" s="3"/>
      <c r="H109" s="160"/>
      <c r="M109" s="18"/>
      <c r="N109" s="18"/>
      <c r="O109" s="18"/>
      <c r="P109" s="18"/>
      <c r="Q109" s="18"/>
      <c r="R109" s="18"/>
      <c r="S109" s="18"/>
    </row>
    <row r="110" spans="1:19" s="25" customFormat="1" x14ac:dyDescent="0.25">
      <c r="A110" s="18"/>
      <c r="B110" s="3"/>
      <c r="C110" s="3"/>
      <c r="D110" s="3"/>
      <c r="E110" s="3"/>
      <c r="F110" s="3"/>
      <c r="G110" s="3"/>
      <c r="H110" s="160"/>
      <c r="M110" s="18"/>
      <c r="N110" s="18"/>
      <c r="O110" s="18"/>
      <c r="P110" s="18"/>
      <c r="Q110" s="18"/>
      <c r="R110" s="18"/>
      <c r="S110" s="18"/>
    </row>
    <row r="111" spans="1:19" s="25" customFormat="1" x14ac:dyDescent="0.25">
      <c r="A111" s="18"/>
      <c r="B111" s="3"/>
      <c r="C111" s="3"/>
      <c r="D111" s="3"/>
      <c r="E111" s="3"/>
      <c r="F111" s="3"/>
      <c r="G111" s="3"/>
      <c r="H111" s="160"/>
      <c r="M111" s="18"/>
      <c r="N111" s="18"/>
      <c r="O111" s="18"/>
      <c r="P111" s="18"/>
      <c r="Q111" s="18"/>
      <c r="R111" s="18"/>
      <c r="S111" s="18"/>
    </row>
    <row r="112" spans="1:19" s="25" customFormat="1" x14ac:dyDescent="0.25">
      <c r="A112" s="18"/>
      <c r="B112" s="3"/>
      <c r="C112" s="3"/>
      <c r="D112" s="3"/>
      <c r="E112" s="3"/>
      <c r="F112" s="3"/>
      <c r="G112" s="3"/>
      <c r="H112" s="160"/>
      <c r="M112" s="18"/>
      <c r="N112" s="18"/>
      <c r="O112" s="18"/>
      <c r="P112" s="18"/>
      <c r="Q112" s="18"/>
      <c r="R112" s="18"/>
      <c r="S112" s="18"/>
    </row>
    <row r="113" spans="1:19" s="25" customFormat="1" x14ac:dyDescent="0.25">
      <c r="A113" s="18"/>
      <c r="B113" s="3"/>
      <c r="C113" s="3"/>
      <c r="D113" s="3"/>
      <c r="E113" s="3"/>
      <c r="F113" s="3"/>
      <c r="G113" s="3"/>
      <c r="H113" s="160"/>
      <c r="M113" s="18"/>
      <c r="N113" s="18"/>
      <c r="O113" s="18"/>
      <c r="P113" s="18"/>
      <c r="Q113" s="18"/>
      <c r="R113" s="18"/>
      <c r="S113" s="18"/>
    </row>
    <row r="114" spans="1:19" s="25" customFormat="1" x14ac:dyDescent="0.25">
      <c r="A114" s="18"/>
      <c r="B114" s="3"/>
      <c r="C114" s="3"/>
      <c r="D114" s="3"/>
      <c r="E114" s="3"/>
      <c r="F114" s="3"/>
      <c r="G114" s="3"/>
      <c r="H114" s="160"/>
      <c r="M114" s="18"/>
      <c r="N114" s="18"/>
      <c r="O114" s="18"/>
      <c r="P114" s="18"/>
      <c r="Q114" s="18"/>
      <c r="R114" s="18"/>
      <c r="S114" s="18"/>
    </row>
    <row r="115" spans="1:19" s="25" customFormat="1" x14ac:dyDescent="0.25">
      <c r="A115" s="18"/>
      <c r="B115" s="3"/>
      <c r="C115" s="3"/>
      <c r="D115" s="3"/>
      <c r="E115" s="3"/>
      <c r="F115" s="3"/>
      <c r="G115" s="3"/>
      <c r="H115" s="160"/>
      <c r="M115" s="18"/>
      <c r="N115" s="18"/>
      <c r="O115" s="18"/>
      <c r="P115" s="18"/>
      <c r="Q115" s="18"/>
      <c r="R115" s="18"/>
      <c r="S115" s="18"/>
    </row>
    <row r="116" spans="1:19" s="25" customFormat="1" x14ac:dyDescent="0.25">
      <c r="A116" s="18"/>
      <c r="B116" s="3"/>
      <c r="C116" s="3"/>
      <c r="D116" s="3"/>
      <c r="E116" s="3"/>
      <c r="F116" s="3"/>
      <c r="G116" s="3"/>
      <c r="H116" s="160"/>
      <c r="M116" s="18"/>
      <c r="N116" s="18"/>
      <c r="O116" s="18"/>
      <c r="P116" s="18"/>
      <c r="Q116" s="18"/>
      <c r="R116" s="18"/>
      <c r="S116" s="18"/>
    </row>
    <row r="117" spans="1:19" s="25" customFormat="1" x14ac:dyDescent="0.25">
      <c r="A117" s="18"/>
      <c r="B117" s="3"/>
      <c r="C117" s="3"/>
      <c r="D117" s="3"/>
      <c r="E117" s="3"/>
      <c r="F117" s="3"/>
      <c r="G117" s="3"/>
      <c r="H117" s="160"/>
      <c r="M117" s="18"/>
      <c r="N117" s="18"/>
      <c r="O117" s="18"/>
      <c r="P117" s="18"/>
      <c r="Q117" s="18"/>
      <c r="R117" s="18"/>
      <c r="S117" s="18"/>
    </row>
    <row r="118" spans="1:19" s="25" customFormat="1" x14ac:dyDescent="0.25">
      <c r="A118" s="18"/>
      <c r="B118" s="3"/>
      <c r="C118" s="3"/>
      <c r="D118" s="3"/>
      <c r="E118" s="3"/>
      <c r="F118" s="3"/>
      <c r="G118" s="3"/>
      <c r="H118" s="160"/>
      <c r="M118" s="18"/>
      <c r="N118" s="18"/>
      <c r="O118" s="18"/>
      <c r="P118" s="18"/>
      <c r="Q118" s="18"/>
      <c r="R118" s="18"/>
      <c r="S118" s="18"/>
    </row>
    <row r="119" spans="1:19" s="25" customFormat="1" x14ac:dyDescent="0.25">
      <c r="A119" s="18"/>
      <c r="B119" s="3"/>
      <c r="C119" s="3"/>
      <c r="D119" s="3"/>
      <c r="E119" s="3"/>
      <c r="F119" s="3"/>
      <c r="G119" s="3"/>
      <c r="H119" s="160"/>
      <c r="M119" s="18"/>
      <c r="N119" s="18"/>
      <c r="O119" s="18"/>
      <c r="P119" s="18"/>
      <c r="Q119" s="18"/>
      <c r="R119" s="18"/>
      <c r="S119" s="18"/>
    </row>
    <row r="120" spans="1:19" s="25" customFormat="1" x14ac:dyDescent="0.25">
      <c r="A120" s="18"/>
      <c r="B120" s="3"/>
      <c r="C120" s="3"/>
      <c r="D120" s="3"/>
      <c r="E120" s="3"/>
      <c r="F120" s="3"/>
      <c r="G120" s="3"/>
      <c r="H120" s="160"/>
      <c r="M120" s="18"/>
      <c r="N120" s="18"/>
      <c r="O120" s="18"/>
      <c r="P120" s="18"/>
      <c r="Q120" s="18"/>
      <c r="R120" s="18"/>
      <c r="S120" s="18"/>
    </row>
    <row r="121" spans="1:19" s="25" customFormat="1" x14ac:dyDescent="0.25">
      <c r="A121" s="18"/>
      <c r="B121" s="3"/>
      <c r="C121" s="3"/>
      <c r="D121" s="3"/>
      <c r="E121" s="3"/>
      <c r="F121" s="3"/>
      <c r="G121" s="3"/>
      <c r="H121" s="160"/>
      <c r="M121" s="18"/>
      <c r="N121" s="18"/>
      <c r="O121" s="18"/>
      <c r="P121" s="18"/>
      <c r="Q121" s="18"/>
      <c r="R121" s="18"/>
      <c r="S121" s="18"/>
    </row>
    <row r="122" spans="1:19" s="25" customFormat="1" x14ac:dyDescent="0.25">
      <c r="A122" s="18"/>
      <c r="B122" s="3"/>
      <c r="C122" s="3"/>
      <c r="D122" s="3"/>
      <c r="E122" s="3"/>
      <c r="F122" s="3"/>
      <c r="G122" s="3"/>
      <c r="H122" s="160"/>
      <c r="M122" s="18"/>
      <c r="N122" s="18"/>
      <c r="O122" s="18"/>
      <c r="P122" s="18"/>
      <c r="Q122" s="18"/>
      <c r="R122" s="18"/>
      <c r="S122" s="18"/>
    </row>
    <row r="123" spans="1:19" s="25" customFormat="1" x14ac:dyDescent="0.25">
      <c r="A123" s="18"/>
      <c r="B123" s="3"/>
      <c r="C123" s="3"/>
      <c r="D123" s="3"/>
      <c r="E123" s="3"/>
      <c r="F123" s="3"/>
      <c r="G123" s="3"/>
      <c r="H123" s="160"/>
      <c r="M123" s="18"/>
      <c r="N123" s="18"/>
      <c r="O123" s="18"/>
      <c r="P123" s="18"/>
      <c r="Q123" s="18"/>
      <c r="R123" s="18"/>
      <c r="S123" s="18"/>
    </row>
    <row r="124" spans="1:19" s="25" customFormat="1" x14ac:dyDescent="0.25">
      <c r="A124" s="18"/>
      <c r="B124" s="3"/>
      <c r="C124" s="3"/>
      <c r="D124" s="3"/>
      <c r="E124" s="3"/>
      <c r="F124" s="3"/>
      <c r="G124" s="3"/>
      <c r="H124" s="160"/>
      <c r="M124" s="18"/>
      <c r="N124" s="18"/>
      <c r="O124" s="18"/>
      <c r="P124" s="18"/>
      <c r="Q124" s="18"/>
      <c r="R124" s="18"/>
      <c r="S124" s="18"/>
    </row>
    <row r="125" spans="1:19" s="25" customFormat="1" x14ac:dyDescent="0.25">
      <c r="A125" s="18"/>
      <c r="B125" s="3"/>
      <c r="C125" s="3"/>
      <c r="D125" s="3"/>
      <c r="E125" s="3"/>
      <c r="F125" s="3"/>
      <c r="G125" s="3"/>
      <c r="H125" s="160"/>
      <c r="M125" s="18"/>
      <c r="N125" s="18"/>
      <c r="O125" s="18"/>
      <c r="P125" s="18"/>
      <c r="Q125" s="18"/>
      <c r="R125" s="18"/>
      <c r="S125" s="18"/>
    </row>
    <row r="126" spans="1:19" s="25" customFormat="1" x14ac:dyDescent="0.25">
      <c r="A126" s="18"/>
      <c r="B126" s="3"/>
      <c r="C126" s="3"/>
      <c r="D126" s="3"/>
      <c r="E126" s="3"/>
      <c r="F126" s="3"/>
      <c r="G126" s="3"/>
      <c r="H126" s="160"/>
      <c r="M126" s="18"/>
      <c r="N126" s="18"/>
      <c r="O126" s="18"/>
      <c r="P126" s="18"/>
      <c r="Q126" s="18"/>
      <c r="R126" s="18"/>
      <c r="S126" s="18"/>
    </row>
    <row r="127" spans="1:19" s="25" customFormat="1" x14ac:dyDescent="0.25">
      <c r="A127" s="18"/>
      <c r="B127" s="3"/>
      <c r="C127" s="3"/>
      <c r="D127" s="3"/>
      <c r="E127" s="3"/>
      <c r="F127" s="3"/>
      <c r="G127" s="3"/>
      <c r="H127" s="160"/>
      <c r="M127" s="18"/>
      <c r="N127" s="18"/>
      <c r="O127" s="18"/>
      <c r="P127" s="18"/>
      <c r="Q127" s="18"/>
      <c r="R127" s="18"/>
      <c r="S127" s="18"/>
    </row>
    <row r="128" spans="1:19" s="25" customFormat="1" x14ac:dyDescent="0.25">
      <c r="A128" s="18"/>
      <c r="B128" s="3"/>
      <c r="C128" s="3"/>
      <c r="D128" s="3"/>
      <c r="E128" s="3"/>
      <c r="F128" s="3"/>
      <c r="G128" s="3"/>
      <c r="H128" s="160"/>
      <c r="M128" s="18"/>
      <c r="N128" s="18"/>
      <c r="O128" s="18"/>
      <c r="P128" s="18"/>
      <c r="Q128" s="18"/>
      <c r="R128" s="18"/>
      <c r="S128" s="18"/>
    </row>
    <row r="129" spans="1:19" s="25" customFormat="1" x14ac:dyDescent="0.25">
      <c r="A129" s="18"/>
      <c r="B129" s="3"/>
      <c r="C129" s="3"/>
      <c r="D129" s="3"/>
      <c r="E129" s="3"/>
      <c r="F129" s="3"/>
      <c r="G129" s="3"/>
      <c r="H129" s="160"/>
      <c r="M129" s="18"/>
      <c r="N129" s="18"/>
      <c r="O129" s="18"/>
      <c r="P129" s="18"/>
      <c r="Q129" s="18"/>
      <c r="R129" s="18"/>
      <c r="S129" s="18"/>
    </row>
    <row r="130" spans="1:19" s="25" customFormat="1" x14ac:dyDescent="0.25">
      <c r="A130" s="18"/>
      <c r="B130" s="3"/>
      <c r="C130" s="3"/>
      <c r="D130" s="3"/>
      <c r="E130" s="3"/>
      <c r="F130" s="3"/>
      <c r="G130" s="3"/>
      <c r="H130" s="160"/>
      <c r="M130" s="18"/>
      <c r="N130" s="18"/>
      <c r="O130" s="18"/>
      <c r="P130" s="18"/>
      <c r="Q130" s="18"/>
      <c r="R130" s="18"/>
      <c r="S130" s="18"/>
    </row>
    <row r="131" spans="1:19" s="25" customFormat="1" x14ac:dyDescent="0.25">
      <c r="A131" s="18"/>
      <c r="B131" s="3"/>
      <c r="C131" s="3"/>
      <c r="D131" s="3"/>
      <c r="E131" s="3"/>
      <c r="F131" s="3"/>
      <c r="G131" s="3"/>
      <c r="H131" s="160"/>
      <c r="M131" s="18"/>
      <c r="N131" s="18"/>
      <c r="O131" s="18"/>
      <c r="P131" s="18"/>
      <c r="Q131" s="18"/>
      <c r="R131" s="18"/>
      <c r="S131" s="18"/>
    </row>
    <row r="132" spans="1:19" s="25" customFormat="1" x14ac:dyDescent="0.25">
      <c r="A132" s="18"/>
      <c r="B132" s="3"/>
      <c r="C132" s="3"/>
      <c r="D132" s="3"/>
      <c r="E132" s="3"/>
      <c r="F132" s="3"/>
      <c r="G132" s="3"/>
      <c r="H132" s="160"/>
      <c r="M132" s="18"/>
      <c r="N132" s="18"/>
      <c r="O132" s="18"/>
      <c r="P132" s="18"/>
      <c r="Q132" s="18"/>
      <c r="R132" s="18"/>
      <c r="S132" s="18"/>
    </row>
    <row r="133" spans="1:19" s="25" customFormat="1" x14ac:dyDescent="0.25">
      <c r="A133" s="18"/>
      <c r="B133" s="3"/>
      <c r="C133" s="3"/>
      <c r="D133" s="3"/>
      <c r="E133" s="3"/>
      <c r="F133" s="3"/>
      <c r="G133" s="3"/>
      <c r="H133" s="160"/>
      <c r="M133" s="18"/>
      <c r="N133" s="18"/>
      <c r="O133" s="18"/>
      <c r="P133" s="18"/>
      <c r="Q133" s="18"/>
      <c r="R133" s="18"/>
      <c r="S133" s="18"/>
    </row>
    <row r="134" spans="1:19" s="25" customFormat="1" x14ac:dyDescent="0.25">
      <c r="A134" s="18"/>
      <c r="B134" s="3"/>
      <c r="C134" s="3"/>
      <c r="D134" s="3"/>
      <c r="E134" s="3"/>
      <c r="F134" s="3"/>
      <c r="G134" s="3"/>
      <c r="H134" s="160"/>
      <c r="M134" s="18"/>
      <c r="N134" s="18"/>
      <c r="O134" s="18"/>
      <c r="P134" s="18"/>
      <c r="Q134" s="18"/>
      <c r="R134" s="18"/>
      <c r="S134" s="18"/>
    </row>
    <row r="135" spans="1:19" s="25" customFormat="1" x14ac:dyDescent="0.25">
      <c r="A135" s="18"/>
      <c r="B135" s="3"/>
      <c r="C135" s="3"/>
      <c r="D135" s="3"/>
      <c r="E135" s="3"/>
      <c r="F135" s="3"/>
      <c r="G135" s="3"/>
      <c r="H135" s="160"/>
      <c r="M135" s="18"/>
      <c r="N135" s="18"/>
      <c r="O135" s="18"/>
      <c r="P135" s="18"/>
      <c r="Q135" s="18"/>
      <c r="R135" s="18"/>
      <c r="S135" s="18"/>
    </row>
    <row r="136" spans="1:19" s="25" customFormat="1" x14ac:dyDescent="0.25">
      <c r="A136" s="18"/>
      <c r="B136" s="3"/>
      <c r="C136" s="3"/>
      <c r="D136" s="3"/>
      <c r="E136" s="3"/>
      <c r="F136" s="3"/>
      <c r="G136" s="3"/>
      <c r="H136" s="160"/>
      <c r="M136" s="18"/>
      <c r="N136" s="18"/>
      <c r="O136" s="18"/>
      <c r="P136" s="18"/>
      <c r="Q136" s="18"/>
      <c r="R136" s="18"/>
      <c r="S136" s="18"/>
    </row>
    <row r="137" spans="1:19" s="25" customFormat="1" x14ac:dyDescent="0.25">
      <c r="A137" s="18"/>
      <c r="B137" s="3"/>
      <c r="C137" s="3"/>
      <c r="D137" s="3"/>
      <c r="E137" s="3"/>
      <c r="F137" s="3"/>
      <c r="G137" s="3"/>
      <c r="H137" s="160"/>
      <c r="M137" s="18"/>
      <c r="N137" s="18"/>
      <c r="O137" s="18"/>
      <c r="P137" s="18"/>
      <c r="Q137" s="18"/>
      <c r="R137" s="18"/>
      <c r="S137" s="18"/>
    </row>
    <row r="138" spans="1:19" s="25" customFormat="1" x14ac:dyDescent="0.25">
      <c r="A138" s="18"/>
      <c r="B138" s="3"/>
      <c r="C138" s="3"/>
      <c r="D138" s="3"/>
      <c r="E138" s="3"/>
      <c r="F138" s="3"/>
      <c r="G138" s="3"/>
      <c r="H138" s="160"/>
      <c r="M138" s="18"/>
      <c r="N138" s="18"/>
      <c r="O138" s="18"/>
      <c r="P138" s="18"/>
      <c r="Q138" s="18"/>
      <c r="R138" s="18"/>
      <c r="S138" s="18"/>
    </row>
    <row r="139" spans="1:19" s="25" customFormat="1" x14ac:dyDescent="0.25">
      <c r="A139" s="18"/>
      <c r="B139" s="3"/>
      <c r="C139" s="3"/>
      <c r="D139" s="3"/>
      <c r="E139" s="3"/>
      <c r="F139" s="3"/>
      <c r="G139" s="3"/>
      <c r="H139" s="160"/>
      <c r="M139" s="18"/>
      <c r="N139" s="18"/>
      <c r="O139" s="18"/>
      <c r="P139" s="18"/>
      <c r="Q139" s="18"/>
      <c r="R139" s="18"/>
      <c r="S139" s="18"/>
    </row>
    <row r="140" spans="1:19" s="25" customFormat="1" x14ac:dyDescent="0.25">
      <c r="A140" s="18"/>
      <c r="B140" s="3"/>
      <c r="C140" s="3"/>
      <c r="D140" s="3"/>
      <c r="E140" s="3"/>
      <c r="F140" s="3"/>
      <c r="G140" s="3"/>
      <c r="H140" s="160"/>
      <c r="M140" s="18"/>
      <c r="N140" s="18"/>
      <c r="O140" s="18"/>
      <c r="P140" s="18"/>
      <c r="Q140" s="18"/>
      <c r="R140" s="18"/>
      <c r="S140" s="18"/>
    </row>
    <row r="141" spans="1:19" s="25" customFormat="1" x14ac:dyDescent="0.25">
      <c r="A141" s="18"/>
      <c r="B141" s="3"/>
      <c r="C141" s="3"/>
      <c r="D141" s="3"/>
      <c r="E141" s="3"/>
      <c r="F141" s="3"/>
      <c r="G141" s="3"/>
      <c r="H141" s="160"/>
      <c r="M141" s="18"/>
      <c r="N141" s="18"/>
      <c r="O141" s="18"/>
      <c r="P141" s="18"/>
      <c r="Q141" s="18"/>
      <c r="R141" s="18"/>
      <c r="S141" s="18"/>
    </row>
    <row r="142" spans="1:19" s="25" customFormat="1" x14ac:dyDescent="0.25">
      <c r="A142" s="18"/>
      <c r="B142" s="3"/>
      <c r="C142" s="3"/>
      <c r="D142" s="3"/>
      <c r="E142" s="3"/>
      <c r="F142" s="3"/>
      <c r="G142" s="3"/>
      <c r="H142" s="160"/>
      <c r="M142" s="18"/>
      <c r="N142" s="18"/>
      <c r="O142" s="18"/>
      <c r="P142" s="18"/>
      <c r="Q142" s="18"/>
      <c r="R142" s="18"/>
      <c r="S142" s="18"/>
    </row>
    <row r="143" spans="1:19" s="25" customFormat="1" x14ac:dyDescent="0.25">
      <c r="A143" s="18"/>
      <c r="B143" s="3"/>
      <c r="C143" s="3"/>
      <c r="D143" s="3"/>
      <c r="E143" s="3"/>
      <c r="F143" s="3"/>
      <c r="G143" s="3"/>
      <c r="H143" s="160"/>
      <c r="M143" s="18"/>
      <c r="N143" s="18"/>
      <c r="O143" s="18"/>
      <c r="P143" s="18"/>
      <c r="Q143" s="18"/>
      <c r="R143" s="18"/>
      <c r="S143" s="18"/>
    </row>
    <row r="144" spans="1:19" s="25" customFormat="1" x14ac:dyDescent="0.25">
      <c r="A144" s="18"/>
      <c r="B144" s="3"/>
      <c r="C144" s="3"/>
      <c r="D144" s="3"/>
      <c r="E144" s="3"/>
      <c r="F144" s="3"/>
      <c r="G144" s="3"/>
      <c r="H144" s="160"/>
      <c r="M144" s="18"/>
      <c r="N144" s="18"/>
      <c r="O144" s="18"/>
      <c r="P144" s="18"/>
      <c r="Q144" s="18"/>
      <c r="R144" s="18"/>
      <c r="S144" s="18"/>
    </row>
    <row r="145" spans="1:19" s="25" customFormat="1" x14ac:dyDescent="0.25">
      <c r="A145" s="18"/>
      <c r="B145" s="3"/>
      <c r="C145" s="3"/>
      <c r="D145" s="3"/>
      <c r="E145" s="3"/>
      <c r="F145" s="3"/>
      <c r="G145" s="3"/>
      <c r="H145" s="160"/>
      <c r="M145" s="18"/>
      <c r="N145" s="18"/>
      <c r="O145" s="18"/>
      <c r="P145" s="18"/>
      <c r="Q145" s="18"/>
      <c r="R145" s="18"/>
      <c r="S145" s="18"/>
    </row>
    <row r="146" spans="1:19" s="25" customFormat="1" x14ac:dyDescent="0.25">
      <c r="A146" s="18"/>
      <c r="B146" s="3"/>
      <c r="C146" s="3"/>
      <c r="D146" s="3"/>
      <c r="E146" s="3"/>
      <c r="F146" s="3"/>
      <c r="G146" s="3"/>
      <c r="H146" s="160"/>
      <c r="M146" s="18"/>
      <c r="N146" s="18"/>
      <c r="O146" s="18"/>
      <c r="P146" s="18"/>
      <c r="Q146" s="18"/>
      <c r="R146" s="18"/>
      <c r="S146" s="18"/>
    </row>
    <row r="147" spans="1:19" s="25" customFormat="1" x14ac:dyDescent="0.25">
      <c r="A147" s="18"/>
      <c r="B147" s="3"/>
      <c r="C147" s="3"/>
      <c r="D147" s="3"/>
      <c r="E147" s="3"/>
      <c r="F147" s="3"/>
      <c r="G147" s="3"/>
      <c r="H147" s="160"/>
      <c r="M147" s="18"/>
      <c r="N147" s="18"/>
      <c r="O147" s="18"/>
      <c r="P147" s="18"/>
      <c r="Q147" s="18"/>
      <c r="R147" s="18"/>
      <c r="S147" s="18"/>
    </row>
    <row r="148" spans="1:19" s="25" customFormat="1" x14ac:dyDescent="0.25">
      <c r="A148" s="18"/>
      <c r="B148" s="3"/>
      <c r="C148" s="3"/>
      <c r="D148" s="3"/>
      <c r="E148" s="3"/>
      <c r="F148" s="3"/>
      <c r="G148" s="3"/>
      <c r="H148" s="160"/>
      <c r="M148" s="18"/>
      <c r="N148" s="18"/>
      <c r="O148" s="18"/>
      <c r="P148" s="18"/>
      <c r="Q148" s="18"/>
      <c r="R148" s="18"/>
      <c r="S148" s="18"/>
    </row>
    <row r="149" spans="1:19" s="25" customFormat="1" x14ac:dyDescent="0.25">
      <c r="A149" s="18"/>
      <c r="B149" s="3"/>
      <c r="C149" s="3"/>
      <c r="D149" s="3"/>
      <c r="E149" s="3"/>
      <c r="F149" s="3"/>
      <c r="G149" s="3"/>
      <c r="H149" s="160"/>
      <c r="M149" s="18"/>
      <c r="N149" s="18"/>
      <c r="O149" s="18"/>
      <c r="P149" s="18"/>
      <c r="Q149" s="18"/>
      <c r="R149" s="18"/>
      <c r="S149" s="18"/>
    </row>
    <row r="150" spans="1:19" s="25" customFormat="1" x14ac:dyDescent="0.25">
      <c r="A150" s="18"/>
      <c r="B150" s="3"/>
      <c r="C150" s="3"/>
      <c r="D150" s="3"/>
      <c r="E150" s="3"/>
      <c r="F150" s="3"/>
      <c r="G150" s="3"/>
      <c r="H150" s="160"/>
      <c r="M150" s="18"/>
      <c r="N150" s="18"/>
      <c r="O150" s="18"/>
      <c r="P150" s="18"/>
      <c r="Q150" s="18"/>
      <c r="R150" s="18"/>
      <c r="S150" s="18"/>
    </row>
    <row r="151" spans="1:19" s="25" customFormat="1" x14ac:dyDescent="0.25">
      <c r="A151" s="18"/>
      <c r="B151" s="3"/>
      <c r="C151" s="3"/>
      <c r="D151" s="3"/>
      <c r="E151" s="3"/>
      <c r="F151" s="3"/>
      <c r="G151" s="3"/>
      <c r="H151" s="160"/>
      <c r="M151" s="18"/>
      <c r="N151" s="18"/>
      <c r="O151" s="18"/>
      <c r="P151" s="18"/>
      <c r="Q151" s="18"/>
      <c r="R151" s="18"/>
      <c r="S151" s="18"/>
    </row>
    <row r="152" spans="1:19" s="25" customFormat="1" x14ac:dyDescent="0.25">
      <c r="A152" s="18"/>
      <c r="B152" s="3"/>
      <c r="C152" s="3"/>
      <c r="D152" s="3"/>
      <c r="E152" s="3"/>
      <c r="F152" s="3"/>
      <c r="G152" s="3"/>
      <c r="H152" s="160"/>
      <c r="M152" s="18"/>
      <c r="N152" s="18"/>
      <c r="O152" s="18"/>
      <c r="P152" s="18"/>
      <c r="Q152" s="18"/>
      <c r="R152" s="18"/>
      <c r="S152" s="18"/>
    </row>
    <row r="153" spans="1:19" s="25" customFormat="1" x14ac:dyDescent="0.25">
      <c r="A153" s="18"/>
      <c r="B153" s="3"/>
      <c r="C153" s="3"/>
      <c r="D153" s="3"/>
      <c r="E153" s="3"/>
      <c r="F153" s="3"/>
      <c r="G153" s="3"/>
      <c r="H153" s="160"/>
      <c r="M153" s="18"/>
      <c r="N153" s="18"/>
      <c r="O153" s="18"/>
      <c r="P153" s="18"/>
      <c r="Q153" s="18"/>
      <c r="R153" s="18"/>
      <c r="S153" s="18"/>
    </row>
    <row r="154" spans="1:19" s="25" customFormat="1" x14ac:dyDescent="0.25">
      <c r="A154" s="18"/>
      <c r="B154" s="3"/>
      <c r="C154" s="3"/>
      <c r="D154" s="3"/>
      <c r="E154" s="3"/>
      <c r="F154" s="3"/>
      <c r="G154" s="3"/>
      <c r="H154" s="160"/>
      <c r="M154" s="18"/>
      <c r="N154" s="18"/>
      <c r="O154" s="18"/>
      <c r="P154" s="18"/>
      <c r="Q154" s="18"/>
      <c r="R154" s="18"/>
      <c r="S154" s="18"/>
    </row>
    <row r="155" spans="1:19" s="25" customFormat="1" x14ac:dyDescent="0.25">
      <c r="A155" s="18"/>
      <c r="B155" s="3"/>
      <c r="C155" s="3"/>
      <c r="D155" s="3"/>
      <c r="E155" s="3"/>
      <c r="F155" s="3"/>
      <c r="G155" s="3"/>
      <c r="H155" s="160"/>
      <c r="M155" s="18"/>
      <c r="N155" s="18"/>
      <c r="O155" s="18"/>
      <c r="P155" s="18"/>
      <c r="Q155" s="18"/>
      <c r="R155" s="18"/>
      <c r="S155" s="18"/>
    </row>
    <row r="156" spans="1:19" s="25" customFormat="1" x14ac:dyDescent="0.25">
      <c r="A156" s="18"/>
      <c r="B156" s="3"/>
      <c r="C156" s="3"/>
      <c r="D156" s="3"/>
      <c r="E156" s="3"/>
      <c r="F156" s="3"/>
      <c r="G156" s="3"/>
      <c r="H156" s="160"/>
      <c r="M156" s="18"/>
      <c r="N156" s="18"/>
      <c r="O156" s="18"/>
      <c r="P156" s="18"/>
      <c r="Q156" s="18"/>
      <c r="R156" s="18"/>
      <c r="S156" s="18"/>
    </row>
    <row r="157" spans="1:19" s="25" customFormat="1" x14ac:dyDescent="0.25">
      <c r="A157" s="18"/>
      <c r="B157" s="3"/>
      <c r="C157" s="3"/>
      <c r="D157" s="3"/>
      <c r="E157" s="3"/>
      <c r="F157" s="3"/>
      <c r="G157" s="3"/>
      <c r="H157" s="160"/>
      <c r="M157" s="18"/>
      <c r="N157" s="18"/>
      <c r="O157" s="18"/>
      <c r="P157" s="18"/>
      <c r="Q157" s="18"/>
      <c r="R157" s="18"/>
      <c r="S157" s="18"/>
    </row>
    <row r="158" spans="1:19" s="25" customFormat="1" x14ac:dyDescent="0.25">
      <c r="A158" s="18"/>
      <c r="B158" s="3"/>
      <c r="C158" s="3"/>
      <c r="D158" s="3"/>
      <c r="E158" s="3"/>
      <c r="F158" s="3"/>
      <c r="G158" s="3"/>
      <c r="H158" s="160"/>
      <c r="M158" s="18"/>
      <c r="N158" s="18"/>
      <c r="O158" s="18"/>
      <c r="P158" s="18"/>
      <c r="Q158" s="18"/>
      <c r="R158" s="18"/>
      <c r="S158" s="18"/>
    </row>
    <row r="159" spans="1:19" s="25" customFormat="1" x14ac:dyDescent="0.25">
      <c r="A159" s="18"/>
      <c r="B159" s="3"/>
      <c r="C159" s="3"/>
      <c r="D159" s="3"/>
      <c r="E159" s="3"/>
      <c r="F159" s="3"/>
      <c r="G159" s="3"/>
      <c r="H159" s="160"/>
      <c r="M159" s="18"/>
      <c r="N159" s="18"/>
      <c r="O159" s="18"/>
      <c r="P159" s="18"/>
      <c r="Q159" s="18"/>
      <c r="R159" s="18"/>
      <c r="S159" s="18"/>
    </row>
    <row r="160" spans="1:19" s="25" customFormat="1" x14ac:dyDescent="0.25">
      <c r="A160" s="18"/>
      <c r="B160" s="3"/>
      <c r="C160" s="3"/>
      <c r="D160" s="3"/>
      <c r="E160" s="3"/>
      <c r="F160" s="3"/>
      <c r="G160" s="3"/>
      <c r="H160" s="160"/>
      <c r="M160" s="18"/>
      <c r="N160" s="18"/>
      <c r="O160" s="18"/>
      <c r="P160" s="18"/>
      <c r="Q160" s="18"/>
      <c r="R160" s="18"/>
      <c r="S160" s="18"/>
    </row>
    <row r="161" spans="1:19" s="25" customFormat="1" x14ac:dyDescent="0.25">
      <c r="A161" s="18"/>
      <c r="B161" s="3"/>
      <c r="C161" s="3"/>
      <c r="D161" s="3"/>
      <c r="E161" s="3"/>
      <c r="F161" s="3"/>
      <c r="G161" s="3"/>
      <c r="H161" s="160"/>
      <c r="M161" s="18"/>
      <c r="N161" s="18"/>
      <c r="O161" s="18"/>
      <c r="P161" s="18"/>
      <c r="Q161" s="18"/>
      <c r="R161" s="18"/>
      <c r="S161" s="18"/>
    </row>
    <row r="162" spans="1:19" s="25" customFormat="1" x14ac:dyDescent="0.25">
      <c r="A162" s="18"/>
      <c r="B162" s="3"/>
      <c r="C162" s="3"/>
      <c r="D162" s="3"/>
      <c r="E162" s="3"/>
      <c r="F162" s="3"/>
      <c r="G162" s="3"/>
      <c r="H162" s="160"/>
      <c r="M162" s="18"/>
      <c r="N162" s="18"/>
      <c r="O162" s="18"/>
      <c r="P162" s="18"/>
      <c r="Q162" s="18"/>
      <c r="R162" s="18"/>
      <c r="S162" s="18"/>
    </row>
    <row r="163" spans="1:19" s="25" customFormat="1" x14ac:dyDescent="0.25">
      <c r="A163" s="18"/>
      <c r="B163" s="3"/>
      <c r="C163" s="3"/>
      <c r="D163" s="3"/>
      <c r="E163" s="3"/>
      <c r="F163" s="3"/>
      <c r="G163" s="3"/>
      <c r="H163" s="160"/>
      <c r="M163" s="18"/>
      <c r="N163" s="18"/>
      <c r="O163" s="18"/>
      <c r="P163" s="18"/>
      <c r="Q163" s="18"/>
      <c r="R163" s="18"/>
      <c r="S163" s="18"/>
    </row>
    <row r="164" spans="1:19" s="25" customFormat="1" x14ac:dyDescent="0.25">
      <c r="A164" s="18"/>
      <c r="B164" s="3"/>
      <c r="C164" s="3"/>
      <c r="D164" s="3"/>
      <c r="E164" s="3"/>
      <c r="F164" s="3"/>
      <c r="G164" s="3"/>
      <c r="H164" s="160"/>
      <c r="M164" s="18"/>
      <c r="N164" s="18"/>
      <c r="O164" s="18"/>
      <c r="P164" s="18"/>
      <c r="Q164" s="18"/>
      <c r="R164" s="18"/>
      <c r="S164" s="18"/>
    </row>
    <row r="165" spans="1:19" s="25" customFormat="1" x14ac:dyDescent="0.25">
      <c r="A165" s="18"/>
      <c r="B165" s="3"/>
      <c r="C165" s="3"/>
      <c r="D165" s="3"/>
      <c r="E165" s="3"/>
      <c r="F165" s="3"/>
      <c r="G165" s="3"/>
      <c r="H165" s="160"/>
      <c r="M165" s="18"/>
      <c r="N165" s="18"/>
      <c r="O165" s="18"/>
      <c r="P165" s="18"/>
      <c r="Q165" s="18"/>
      <c r="R165" s="18"/>
      <c r="S165" s="18"/>
    </row>
    <row r="166" spans="1:19" s="25" customFormat="1" x14ac:dyDescent="0.25">
      <c r="A166" s="18"/>
      <c r="B166" s="3"/>
      <c r="C166" s="3"/>
      <c r="D166" s="3"/>
      <c r="E166" s="3"/>
      <c r="F166" s="3"/>
      <c r="G166" s="3"/>
      <c r="H166" s="160"/>
      <c r="M166" s="18"/>
      <c r="N166" s="18"/>
      <c r="O166" s="18"/>
      <c r="P166" s="18"/>
      <c r="Q166" s="18"/>
      <c r="R166" s="18"/>
      <c r="S166" s="18"/>
    </row>
    <row r="167" spans="1:19" s="25" customFormat="1" x14ac:dyDescent="0.25">
      <c r="A167" s="18"/>
      <c r="B167" s="3"/>
      <c r="C167" s="3"/>
      <c r="D167" s="3"/>
      <c r="E167" s="3"/>
      <c r="F167" s="3"/>
      <c r="G167" s="3"/>
      <c r="H167" s="160"/>
      <c r="M167" s="18"/>
      <c r="N167" s="18"/>
      <c r="O167" s="18"/>
      <c r="P167" s="18"/>
      <c r="Q167" s="18"/>
      <c r="R167" s="18"/>
      <c r="S167" s="18"/>
    </row>
    <row r="168" spans="1:19" s="25" customFormat="1" x14ac:dyDescent="0.25">
      <c r="A168" s="18"/>
      <c r="B168" s="3"/>
      <c r="C168" s="3"/>
      <c r="D168" s="3"/>
      <c r="E168" s="3"/>
      <c r="F168" s="3"/>
      <c r="G168" s="3"/>
      <c r="H168" s="160"/>
      <c r="M168" s="18"/>
      <c r="N168" s="18"/>
      <c r="O168" s="18"/>
      <c r="P168" s="18"/>
      <c r="Q168" s="18"/>
      <c r="R168" s="18"/>
      <c r="S168" s="18"/>
    </row>
    <row r="169" spans="1:19" s="25" customFormat="1" x14ac:dyDescent="0.25">
      <c r="A169" s="18"/>
      <c r="B169" s="3"/>
      <c r="C169" s="3"/>
      <c r="D169" s="3"/>
      <c r="E169" s="3"/>
      <c r="F169" s="3"/>
      <c r="G169" s="3"/>
      <c r="H169" s="160"/>
      <c r="M169" s="18"/>
      <c r="N169" s="18"/>
      <c r="O169" s="18"/>
      <c r="P169" s="18"/>
      <c r="Q169" s="18"/>
      <c r="R169" s="18"/>
      <c r="S169" s="18"/>
    </row>
    <row r="170" spans="1:19" s="25" customFormat="1" x14ac:dyDescent="0.25">
      <c r="A170" s="18"/>
      <c r="B170" s="3"/>
      <c r="C170" s="3"/>
      <c r="D170" s="3"/>
      <c r="E170" s="3"/>
      <c r="F170" s="3"/>
      <c r="G170" s="3"/>
      <c r="H170" s="160"/>
      <c r="M170" s="18"/>
      <c r="N170" s="18"/>
      <c r="O170" s="18"/>
      <c r="P170" s="18"/>
      <c r="Q170" s="18"/>
      <c r="R170" s="18"/>
      <c r="S170" s="18"/>
    </row>
    <row r="171" spans="1:19" s="25" customFormat="1" x14ac:dyDescent="0.25">
      <c r="A171" s="18"/>
      <c r="B171" s="3"/>
      <c r="C171" s="3"/>
      <c r="D171" s="3"/>
      <c r="E171" s="3"/>
      <c r="F171" s="3"/>
      <c r="G171" s="3"/>
      <c r="H171" s="160"/>
      <c r="M171" s="18"/>
      <c r="N171" s="18"/>
      <c r="O171" s="18"/>
      <c r="P171" s="18"/>
      <c r="Q171" s="18"/>
      <c r="R171" s="18"/>
      <c r="S171" s="18"/>
    </row>
    <row r="172" spans="1:19" s="25" customFormat="1" x14ac:dyDescent="0.25">
      <c r="A172" s="18"/>
      <c r="B172" s="3"/>
      <c r="C172" s="3"/>
      <c r="D172" s="3"/>
      <c r="E172" s="3"/>
      <c r="F172" s="3"/>
      <c r="G172" s="3"/>
      <c r="H172" s="160"/>
      <c r="M172" s="18"/>
      <c r="N172" s="18"/>
      <c r="O172" s="18"/>
      <c r="P172" s="18"/>
      <c r="Q172" s="18"/>
      <c r="R172" s="18"/>
      <c r="S172" s="18"/>
    </row>
    <row r="173" spans="1:19" s="25" customFormat="1" x14ac:dyDescent="0.25">
      <c r="A173" s="18"/>
      <c r="B173" s="3"/>
      <c r="C173" s="3"/>
      <c r="D173" s="3"/>
      <c r="E173" s="3"/>
      <c r="F173" s="3"/>
      <c r="G173" s="3"/>
      <c r="H173" s="160"/>
      <c r="M173" s="18"/>
      <c r="N173" s="18"/>
      <c r="O173" s="18"/>
      <c r="P173" s="18"/>
      <c r="Q173" s="18"/>
      <c r="R173" s="18"/>
      <c r="S173" s="18"/>
    </row>
    <row r="174" spans="1:19" s="25" customFormat="1" x14ac:dyDescent="0.25">
      <c r="A174" s="18"/>
      <c r="B174" s="3"/>
      <c r="C174" s="3"/>
      <c r="D174" s="3"/>
      <c r="E174" s="3"/>
      <c r="F174" s="3"/>
      <c r="G174" s="3"/>
      <c r="H174" s="160"/>
      <c r="M174" s="18"/>
      <c r="N174" s="18"/>
      <c r="O174" s="18"/>
      <c r="P174" s="18"/>
      <c r="Q174" s="18"/>
      <c r="R174" s="18"/>
      <c r="S174" s="18"/>
    </row>
    <row r="175" spans="1:19" s="25" customFormat="1" x14ac:dyDescent="0.25">
      <c r="A175" s="18"/>
      <c r="B175" s="3"/>
      <c r="C175" s="3"/>
      <c r="D175" s="3"/>
      <c r="E175" s="3"/>
      <c r="F175" s="3"/>
      <c r="G175" s="3"/>
      <c r="H175" s="160"/>
      <c r="M175" s="18"/>
      <c r="N175" s="18"/>
      <c r="O175" s="18"/>
      <c r="P175" s="18"/>
      <c r="Q175" s="18"/>
      <c r="R175" s="18"/>
      <c r="S175" s="18"/>
    </row>
    <row r="176" spans="1:19" s="25" customFormat="1" x14ac:dyDescent="0.25">
      <c r="A176" s="18"/>
      <c r="B176" s="3"/>
      <c r="C176" s="3"/>
      <c r="D176" s="3"/>
      <c r="E176" s="3"/>
      <c r="F176" s="3"/>
      <c r="G176" s="3"/>
      <c r="H176" s="160"/>
      <c r="M176" s="18"/>
      <c r="N176" s="18"/>
      <c r="O176" s="18"/>
      <c r="P176" s="18"/>
      <c r="Q176" s="18"/>
      <c r="R176" s="18"/>
      <c r="S176" s="18"/>
    </row>
    <row r="177" spans="1:19" s="25" customFormat="1" x14ac:dyDescent="0.25">
      <c r="A177" s="18"/>
      <c r="B177" s="3"/>
      <c r="C177" s="3"/>
      <c r="D177" s="3"/>
      <c r="E177" s="3"/>
      <c r="F177" s="3"/>
      <c r="G177" s="3"/>
      <c r="H177" s="160"/>
      <c r="M177" s="18"/>
      <c r="N177" s="18"/>
      <c r="O177" s="18"/>
      <c r="P177" s="18"/>
      <c r="Q177" s="18"/>
      <c r="R177" s="18"/>
      <c r="S177" s="18"/>
    </row>
    <row r="178" spans="1:19" s="25" customFormat="1" x14ac:dyDescent="0.25">
      <c r="A178" s="18"/>
      <c r="B178" s="3"/>
      <c r="C178" s="3"/>
      <c r="D178" s="3"/>
      <c r="E178" s="3"/>
      <c r="F178" s="3"/>
      <c r="G178" s="3"/>
      <c r="H178" s="160"/>
      <c r="M178" s="18"/>
      <c r="N178" s="18"/>
      <c r="O178" s="18"/>
      <c r="P178" s="18"/>
      <c r="Q178" s="18"/>
      <c r="R178" s="18"/>
      <c r="S178" s="18"/>
    </row>
    <row r="179" spans="1:19" s="25" customFormat="1" x14ac:dyDescent="0.25">
      <c r="A179" s="18"/>
      <c r="B179" s="3"/>
      <c r="C179" s="3"/>
      <c r="D179" s="3"/>
      <c r="E179" s="3"/>
      <c r="F179" s="3"/>
      <c r="G179" s="3"/>
      <c r="H179" s="160"/>
      <c r="M179" s="18"/>
      <c r="N179" s="18"/>
      <c r="O179" s="18"/>
      <c r="P179" s="18"/>
      <c r="Q179" s="18"/>
      <c r="R179" s="18"/>
      <c r="S179" s="18"/>
    </row>
    <row r="180" spans="1:19" s="25" customFormat="1" x14ac:dyDescent="0.25">
      <c r="A180" s="18"/>
      <c r="B180" s="3"/>
      <c r="C180" s="3"/>
      <c r="D180" s="3"/>
      <c r="E180" s="3"/>
      <c r="F180" s="3"/>
      <c r="G180" s="3"/>
      <c r="H180" s="160"/>
      <c r="M180" s="18"/>
      <c r="N180" s="18"/>
      <c r="O180" s="18"/>
      <c r="P180" s="18"/>
      <c r="Q180" s="18"/>
      <c r="R180" s="18"/>
      <c r="S180" s="18"/>
    </row>
    <row r="181" spans="1:19" s="25" customFormat="1" x14ac:dyDescent="0.25">
      <c r="A181" s="18"/>
      <c r="B181" s="3"/>
      <c r="C181" s="3"/>
      <c r="D181" s="3"/>
      <c r="E181" s="3"/>
      <c r="F181" s="3"/>
      <c r="G181" s="3"/>
      <c r="H181" s="160"/>
      <c r="M181" s="18"/>
      <c r="N181" s="18"/>
      <c r="O181" s="18"/>
      <c r="P181" s="18"/>
      <c r="Q181" s="18"/>
      <c r="R181" s="18"/>
      <c r="S181" s="18"/>
    </row>
    <row r="182" spans="1:19" s="25" customFormat="1" x14ac:dyDescent="0.25">
      <c r="A182" s="18"/>
      <c r="B182" s="3"/>
      <c r="C182" s="3"/>
      <c r="D182" s="3"/>
      <c r="E182" s="3"/>
      <c r="F182" s="3"/>
      <c r="G182" s="3"/>
      <c r="H182" s="160"/>
      <c r="M182" s="18"/>
      <c r="N182" s="18"/>
      <c r="O182" s="18"/>
      <c r="P182" s="18"/>
      <c r="Q182" s="18"/>
      <c r="R182" s="18"/>
      <c r="S182" s="18"/>
    </row>
    <row r="183" spans="1:19" s="25" customFormat="1" x14ac:dyDescent="0.25">
      <c r="A183" s="18"/>
      <c r="B183" s="3"/>
      <c r="C183" s="3"/>
      <c r="D183" s="3"/>
      <c r="E183" s="3"/>
      <c r="F183" s="3"/>
      <c r="G183" s="3"/>
      <c r="H183" s="160"/>
      <c r="M183" s="18"/>
      <c r="N183" s="18"/>
      <c r="O183" s="18"/>
      <c r="P183" s="18"/>
      <c r="Q183" s="18"/>
      <c r="R183" s="18"/>
      <c r="S183" s="18"/>
    </row>
    <row r="184" spans="1:19" s="25" customFormat="1" x14ac:dyDescent="0.25">
      <c r="A184" s="18"/>
      <c r="B184" s="3"/>
      <c r="C184" s="3"/>
      <c r="D184" s="3"/>
      <c r="E184" s="3"/>
      <c r="F184" s="3"/>
      <c r="G184" s="3"/>
      <c r="H184" s="160"/>
      <c r="M184" s="18"/>
      <c r="N184" s="18"/>
      <c r="O184" s="18"/>
      <c r="P184" s="18"/>
      <c r="Q184" s="18"/>
      <c r="R184" s="18"/>
      <c r="S184" s="18"/>
    </row>
    <row r="185" spans="1:19" s="25" customFormat="1" x14ac:dyDescent="0.25">
      <c r="A185" s="18"/>
      <c r="B185" s="3"/>
      <c r="C185" s="3"/>
      <c r="D185" s="3"/>
      <c r="E185" s="3"/>
      <c r="F185" s="3"/>
      <c r="G185" s="3"/>
      <c r="H185" s="160"/>
      <c r="M185" s="18"/>
      <c r="N185" s="18"/>
      <c r="O185" s="18"/>
      <c r="P185" s="18"/>
      <c r="Q185" s="18"/>
      <c r="R185" s="18"/>
      <c r="S185" s="18"/>
    </row>
    <row r="186" spans="1:19" s="25" customFormat="1" x14ac:dyDescent="0.25">
      <c r="A186" s="18"/>
      <c r="B186" s="3"/>
      <c r="C186" s="3"/>
      <c r="D186" s="3"/>
      <c r="E186" s="3"/>
      <c r="F186" s="3"/>
      <c r="G186" s="3"/>
      <c r="H186" s="160"/>
      <c r="M186" s="18"/>
      <c r="N186" s="18"/>
      <c r="O186" s="18"/>
      <c r="P186" s="18"/>
      <c r="Q186" s="18"/>
      <c r="R186" s="18"/>
      <c r="S186" s="18"/>
    </row>
    <row r="187" spans="1:19" s="25" customFormat="1" x14ac:dyDescent="0.25">
      <c r="A187" s="18"/>
      <c r="B187" s="3"/>
      <c r="C187" s="3"/>
      <c r="D187" s="3"/>
      <c r="E187" s="3"/>
      <c r="F187" s="3"/>
      <c r="G187" s="3"/>
      <c r="H187" s="160"/>
      <c r="M187" s="18"/>
      <c r="N187" s="18"/>
      <c r="O187" s="18"/>
      <c r="P187" s="18"/>
      <c r="Q187" s="18"/>
      <c r="R187" s="18"/>
      <c r="S187" s="18"/>
    </row>
    <row r="188" spans="1:19" s="25" customFormat="1" x14ac:dyDescent="0.25">
      <c r="A188" s="18"/>
      <c r="B188" s="3"/>
      <c r="C188" s="3"/>
      <c r="D188" s="3"/>
      <c r="E188" s="3"/>
      <c r="F188" s="3"/>
      <c r="G188" s="3"/>
      <c r="H188" s="160"/>
      <c r="M188" s="18"/>
      <c r="N188" s="18"/>
      <c r="O188" s="18"/>
      <c r="P188" s="18"/>
      <c r="Q188" s="18"/>
      <c r="R188" s="18"/>
      <c r="S188" s="18"/>
    </row>
    <row r="189" spans="1:19" s="25" customFormat="1" x14ac:dyDescent="0.25">
      <c r="A189" s="18"/>
      <c r="B189" s="3"/>
      <c r="C189" s="3"/>
      <c r="D189" s="3"/>
      <c r="E189" s="3"/>
      <c r="F189" s="3"/>
      <c r="G189" s="3"/>
      <c r="H189" s="160"/>
      <c r="M189" s="18"/>
      <c r="N189" s="18"/>
      <c r="O189" s="18"/>
      <c r="P189" s="18"/>
      <c r="Q189" s="18"/>
      <c r="R189" s="18"/>
      <c r="S189" s="18"/>
    </row>
    <row r="190" spans="1:19" s="25" customFormat="1" x14ac:dyDescent="0.25">
      <c r="A190" s="18"/>
      <c r="B190" s="3"/>
      <c r="C190" s="3"/>
      <c r="D190" s="3"/>
      <c r="E190" s="3"/>
      <c r="F190" s="3"/>
      <c r="G190" s="3"/>
      <c r="H190" s="160"/>
      <c r="M190" s="18"/>
      <c r="N190" s="18"/>
      <c r="O190" s="18"/>
      <c r="P190" s="18"/>
      <c r="Q190" s="18"/>
      <c r="R190" s="18"/>
      <c r="S190" s="18"/>
    </row>
    <row r="191" spans="1:19" s="25" customFormat="1" x14ac:dyDescent="0.25">
      <c r="A191" s="18"/>
      <c r="B191" s="3"/>
      <c r="C191" s="3"/>
      <c r="D191" s="3"/>
      <c r="E191" s="3"/>
      <c r="F191" s="3"/>
      <c r="G191" s="3"/>
      <c r="H191" s="160"/>
      <c r="M191" s="18"/>
      <c r="N191" s="18"/>
      <c r="O191" s="18"/>
      <c r="P191" s="18"/>
      <c r="Q191" s="18"/>
      <c r="R191" s="18"/>
      <c r="S191" s="18"/>
    </row>
    <row r="192" spans="1:19" s="25" customFormat="1" x14ac:dyDescent="0.25">
      <c r="A192" s="18"/>
      <c r="B192" s="3"/>
      <c r="C192" s="3"/>
      <c r="D192" s="3"/>
      <c r="E192" s="3"/>
      <c r="F192" s="3"/>
      <c r="G192" s="3"/>
      <c r="H192" s="160"/>
      <c r="M192" s="18"/>
      <c r="N192" s="18"/>
      <c r="O192" s="18"/>
      <c r="P192" s="18"/>
      <c r="Q192" s="18"/>
      <c r="R192" s="18"/>
      <c r="S192" s="18"/>
    </row>
    <row r="193" spans="1:19" s="25" customFormat="1" x14ac:dyDescent="0.25">
      <c r="A193" s="18"/>
      <c r="B193" s="3"/>
      <c r="C193" s="3"/>
      <c r="D193" s="3"/>
      <c r="E193" s="3"/>
      <c r="F193" s="3"/>
      <c r="G193" s="3"/>
      <c r="H193" s="160"/>
      <c r="M193" s="18"/>
      <c r="N193" s="18"/>
      <c r="O193" s="18"/>
      <c r="P193" s="18"/>
      <c r="Q193" s="18"/>
      <c r="R193" s="18"/>
      <c r="S193" s="18"/>
    </row>
    <row r="194" spans="1:19" s="25" customFormat="1" x14ac:dyDescent="0.25">
      <c r="A194" s="18"/>
      <c r="B194" s="3"/>
      <c r="C194" s="3"/>
      <c r="D194" s="3"/>
      <c r="E194" s="3"/>
      <c r="F194" s="3"/>
      <c r="G194" s="3"/>
      <c r="H194" s="160"/>
      <c r="M194" s="18"/>
      <c r="N194" s="18"/>
      <c r="O194" s="18"/>
      <c r="P194" s="18"/>
      <c r="Q194" s="18"/>
      <c r="R194" s="18"/>
      <c r="S194" s="18"/>
    </row>
    <row r="195" spans="1:19" s="25" customFormat="1" x14ac:dyDescent="0.25">
      <c r="A195" s="18"/>
      <c r="B195" s="3"/>
      <c r="C195" s="3"/>
      <c r="D195" s="3"/>
      <c r="E195" s="3"/>
      <c r="F195" s="3"/>
      <c r="G195" s="3"/>
      <c r="H195" s="160"/>
      <c r="M195" s="18"/>
      <c r="N195" s="18"/>
      <c r="O195" s="18"/>
      <c r="P195" s="18"/>
      <c r="Q195" s="18"/>
      <c r="R195" s="18"/>
      <c r="S195" s="18"/>
    </row>
    <row r="196" spans="1:19" s="25" customFormat="1" x14ac:dyDescent="0.25">
      <c r="A196" s="18"/>
      <c r="B196" s="3"/>
      <c r="C196" s="3"/>
      <c r="D196" s="3"/>
      <c r="E196" s="3"/>
      <c r="F196" s="3"/>
      <c r="G196" s="3"/>
      <c r="H196" s="160"/>
      <c r="M196" s="18"/>
      <c r="N196" s="18"/>
      <c r="O196" s="18"/>
      <c r="P196" s="18"/>
      <c r="Q196" s="18"/>
      <c r="R196" s="18"/>
      <c r="S196" s="18"/>
    </row>
    <row r="197" spans="1:19" s="25" customFormat="1" x14ac:dyDescent="0.25">
      <c r="A197" s="18"/>
      <c r="B197" s="3"/>
      <c r="C197" s="3"/>
      <c r="D197" s="3"/>
      <c r="E197" s="3"/>
      <c r="F197" s="3"/>
      <c r="G197" s="3"/>
      <c r="H197" s="160"/>
      <c r="M197" s="18"/>
      <c r="N197" s="18"/>
      <c r="O197" s="18"/>
      <c r="P197" s="18"/>
      <c r="Q197" s="18"/>
      <c r="R197" s="18"/>
      <c r="S197" s="18"/>
    </row>
    <row r="198" spans="1:19" s="25" customFormat="1" x14ac:dyDescent="0.25">
      <c r="A198" s="18"/>
      <c r="B198" s="3"/>
      <c r="C198" s="3"/>
      <c r="D198" s="3"/>
      <c r="E198" s="3"/>
      <c r="F198" s="3"/>
      <c r="G198" s="3"/>
      <c r="H198" s="160"/>
      <c r="M198" s="18"/>
      <c r="N198" s="18"/>
      <c r="O198" s="18"/>
      <c r="P198" s="18"/>
      <c r="Q198" s="18"/>
      <c r="R198" s="18"/>
      <c r="S198" s="18"/>
    </row>
    <row r="199" spans="1:19" s="25" customFormat="1" x14ac:dyDescent="0.25">
      <c r="A199" s="18"/>
      <c r="B199" s="3"/>
      <c r="C199" s="3"/>
      <c r="D199" s="3"/>
      <c r="E199" s="3"/>
      <c r="F199" s="3"/>
      <c r="G199" s="3"/>
      <c r="H199" s="160"/>
      <c r="M199" s="18"/>
      <c r="N199" s="18"/>
      <c r="O199" s="18"/>
      <c r="P199" s="18"/>
      <c r="Q199" s="18"/>
      <c r="R199" s="18"/>
      <c r="S199" s="18"/>
    </row>
    <row r="200" spans="1:19" s="25" customFormat="1" x14ac:dyDescent="0.25">
      <c r="A200" s="18"/>
      <c r="B200" s="3"/>
      <c r="C200" s="3"/>
      <c r="D200" s="3"/>
      <c r="E200" s="3"/>
      <c r="F200" s="3"/>
      <c r="G200" s="3"/>
      <c r="H200" s="160"/>
      <c r="M200" s="18"/>
      <c r="N200" s="18"/>
      <c r="O200" s="18"/>
      <c r="P200" s="18"/>
      <c r="Q200" s="18"/>
      <c r="R200" s="18"/>
      <c r="S200" s="18"/>
    </row>
    <row r="201" spans="1:19" s="25" customFormat="1" x14ac:dyDescent="0.25">
      <c r="A201" s="18"/>
      <c r="B201" s="3"/>
      <c r="C201" s="3"/>
      <c r="D201" s="3"/>
      <c r="E201" s="3"/>
      <c r="F201" s="3"/>
      <c r="G201" s="3"/>
      <c r="H201" s="160"/>
      <c r="M201" s="18"/>
      <c r="N201" s="18"/>
      <c r="O201" s="18"/>
      <c r="P201" s="18"/>
      <c r="Q201" s="18"/>
      <c r="R201" s="18"/>
      <c r="S201" s="18"/>
    </row>
    <row r="202" spans="1:19" s="25" customFormat="1" x14ac:dyDescent="0.25">
      <c r="A202" s="18"/>
      <c r="B202" s="3"/>
      <c r="C202" s="3"/>
      <c r="D202" s="3"/>
      <c r="E202" s="3"/>
      <c r="F202" s="3"/>
      <c r="G202" s="3"/>
      <c r="H202" s="160"/>
      <c r="M202" s="18"/>
      <c r="N202" s="18"/>
      <c r="O202" s="18"/>
      <c r="P202" s="18"/>
      <c r="Q202" s="18"/>
      <c r="R202" s="18"/>
      <c r="S202" s="18"/>
    </row>
    <row r="203" spans="1:19" s="25" customFormat="1" x14ac:dyDescent="0.25">
      <c r="A203" s="18"/>
      <c r="B203" s="3"/>
      <c r="C203" s="3"/>
      <c r="D203" s="3"/>
      <c r="E203" s="3"/>
      <c r="F203" s="3"/>
      <c r="G203" s="3"/>
      <c r="H203" s="160"/>
      <c r="M203" s="18"/>
      <c r="N203" s="18"/>
      <c r="O203" s="18"/>
      <c r="P203" s="18"/>
      <c r="Q203" s="18"/>
      <c r="R203" s="18"/>
      <c r="S203" s="18"/>
    </row>
    <row r="204" spans="1:19" s="25" customFormat="1" x14ac:dyDescent="0.25">
      <c r="A204" s="18"/>
      <c r="B204" s="3"/>
      <c r="C204" s="3"/>
      <c r="D204" s="3"/>
      <c r="E204" s="3"/>
      <c r="F204" s="3"/>
      <c r="G204" s="3"/>
      <c r="H204" s="160"/>
      <c r="M204" s="18"/>
      <c r="N204" s="18"/>
      <c r="O204" s="18"/>
      <c r="P204" s="18"/>
      <c r="Q204" s="18"/>
      <c r="R204" s="18"/>
      <c r="S204" s="18"/>
    </row>
    <row r="205" spans="1:19" s="25" customFormat="1" x14ac:dyDescent="0.25">
      <c r="A205" s="18"/>
      <c r="B205" s="3"/>
      <c r="C205" s="3"/>
      <c r="D205" s="3"/>
      <c r="E205" s="3"/>
      <c r="F205" s="3"/>
      <c r="G205" s="3"/>
      <c r="H205" s="160"/>
      <c r="M205" s="18"/>
      <c r="N205" s="18"/>
      <c r="O205" s="18"/>
      <c r="P205" s="18"/>
      <c r="Q205" s="18"/>
      <c r="R205" s="18"/>
      <c r="S205" s="18"/>
    </row>
    <row r="206" spans="1:19" s="25" customFormat="1" x14ac:dyDescent="0.25">
      <c r="A206" s="18"/>
      <c r="B206" s="3"/>
      <c r="C206" s="3"/>
      <c r="D206" s="3"/>
      <c r="E206" s="3"/>
      <c r="F206" s="3"/>
      <c r="G206" s="3"/>
      <c r="H206" s="160"/>
      <c r="M206" s="18"/>
      <c r="N206" s="18"/>
      <c r="O206" s="18"/>
      <c r="P206" s="18"/>
      <c r="Q206" s="18"/>
      <c r="R206" s="18"/>
      <c r="S206" s="18"/>
    </row>
    <row r="207" spans="1:19" s="25" customFormat="1" x14ac:dyDescent="0.25">
      <c r="A207" s="18"/>
      <c r="B207" s="3"/>
      <c r="C207" s="3"/>
      <c r="D207" s="3"/>
      <c r="E207" s="3"/>
      <c r="F207" s="3"/>
      <c r="G207" s="3"/>
      <c r="H207" s="160"/>
      <c r="M207" s="18"/>
      <c r="N207" s="18"/>
      <c r="O207" s="18"/>
      <c r="P207" s="18"/>
      <c r="Q207" s="18"/>
      <c r="R207" s="18"/>
      <c r="S207" s="18"/>
    </row>
    <row r="208" spans="1:19" s="25" customFormat="1" x14ac:dyDescent="0.25">
      <c r="A208" s="18"/>
      <c r="B208" s="3"/>
      <c r="C208" s="3"/>
      <c r="D208" s="3"/>
      <c r="E208" s="3"/>
      <c r="F208" s="3"/>
      <c r="G208" s="3"/>
      <c r="H208" s="160"/>
      <c r="M208" s="18"/>
      <c r="N208" s="18"/>
      <c r="O208" s="18"/>
      <c r="P208" s="18"/>
      <c r="Q208" s="18"/>
      <c r="R208" s="18"/>
      <c r="S208" s="18"/>
    </row>
    <row r="209" spans="1:19" s="25" customFormat="1" x14ac:dyDescent="0.25">
      <c r="A209" s="18"/>
      <c r="B209" s="3"/>
      <c r="C209" s="3"/>
      <c r="D209" s="3"/>
      <c r="E209" s="3"/>
      <c r="F209" s="3"/>
      <c r="G209" s="3"/>
      <c r="H209" s="160"/>
      <c r="M209" s="18"/>
      <c r="N209" s="18"/>
      <c r="O209" s="18"/>
      <c r="P209" s="18"/>
      <c r="Q209" s="18"/>
      <c r="R209" s="18"/>
      <c r="S209" s="18"/>
    </row>
    <row r="210" spans="1:19" s="25" customFormat="1" x14ac:dyDescent="0.25">
      <c r="A210" s="18"/>
      <c r="B210" s="3"/>
      <c r="C210" s="3"/>
      <c r="D210" s="3"/>
      <c r="E210" s="3"/>
      <c r="F210" s="3"/>
      <c r="G210" s="3"/>
      <c r="H210" s="160"/>
      <c r="M210" s="18"/>
      <c r="N210" s="18"/>
      <c r="O210" s="18"/>
      <c r="P210" s="18"/>
      <c r="Q210" s="18"/>
      <c r="R210" s="18"/>
      <c r="S210" s="18"/>
    </row>
    <row r="211" spans="1:19" s="25" customFormat="1" x14ac:dyDescent="0.25">
      <c r="A211" s="18"/>
      <c r="B211" s="3"/>
      <c r="C211" s="3"/>
      <c r="D211" s="3"/>
      <c r="E211" s="3"/>
      <c r="F211" s="3"/>
      <c r="G211" s="3"/>
      <c r="H211" s="160"/>
      <c r="M211" s="18"/>
      <c r="N211" s="18"/>
      <c r="O211" s="18"/>
      <c r="P211" s="18"/>
      <c r="Q211" s="18"/>
      <c r="R211" s="18"/>
      <c r="S211" s="18"/>
    </row>
    <row r="212" spans="1:19" s="25" customFormat="1" x14ac:dyDescent="0.25">
      <c r="A212" s="18"/>
      <c r="B212" s="3"/>
      <c r="C212" s="3"/>
      <c r="D212" s="3"/>
      <c r="E212" s="3"/>
      <c r="F212" s="3"/>
      <c r="G212" s="3"/>
      <c r="H212" s="160"/>
      <c r="M212" s="18"/>
      <c r="N212" s="18"/>
      <c r="O212" s="18"/>
      <c r="P212" s="18"/>
      <c r="Q212" s="18"/>
      <c r="R212" s="18"/>
      <c r="S212" s="18"/>
    </row>
    <row r="213" spans="1:19" s="25" customFormat="1" x14ac:dyDescent="0.25">
      <c r="A213" s="18"/>
      <c r="B213" s="3"/>
      <c r="C213" s="3"/>
      <c r="D213" s="3"/>
      <c r="E213" s="3"/>
      <c r="F213" s="3"/>
      <c r="G213" s="3"/>
      <c r="H213" s="160"/>
      <c r="M213" s="18"/>
      <c r="N213" s="18"/>
      <c r="O213" s="18"/>
      <c r="P213" s="18"/>
      <c r="Q213" s="18"/>
      <c r="R213" s="18"/>
      <c r="S213" s="18"/>
    </row>
    <row r="214" spans="1:19" s="25" customFormat="1" x14ac:dyDescent="0.25">
      <c r="A214" s="18"/>
      <c r="B214" s="3"/>
      <c r="C214" s="3"/>
      <c r="D214" s="3"/>
      <c r="E214" s="3"/>
      <c r="F214" s="3"/>
      <c r="G214" s="3"/>
      <c r="H214" s="160"/>
      <c r="M214" s="18"/>
      <c r="N214" s="18"/>
      <c r="O214" s="18"/>
      <c r="P214" s="18"/>
      <c r="Q214" s="18"/>
      <c r="R214" s="18"/>
      <c r="S214" s="18"/>
    </row>
    <row r="215" spans="1:19" s="25" customFormat="1" x14ac:dyDescent="0.25">
      <c r="A215" s="18"/>
      <c r="B215" s="3"/>
      <c r="C215" s="3"/>
      <c r="D215" s="3"/>
      <c r="E215" s="3"/>
      <c r="F215" s="3"/>
      <c r="G215" s="3"/>
      <c r="H215" s="160"/>
      <c r="M215" s="18"/>
      <c r="N215" s="18"/>
      <c r="O215" s="18"/>
      <c r="P215" s="18"/>
      <c r="Q215" s="18"/>
      <c r="R215" s="18"/>
      <c r="S215" s="18"/>
    </row>
    <row r="216" spans="1:19" s="25" customFormat="1" x14ac:dyDescent="0.25">
      <c r="A216" s="18"/>
      <c r="B216" s="3"/>
      <c r="C216" s="3"/>
      <c r="D216" s="3"/>
      <c r="E216" s="3"/>
      <c r="F216" s="3"/>
      <c r="G216" s="3"/>
      <c r="H216" s="160"/>
      <c r="M216" s="18"/>
      <c r="N216" s="18"/>
      <c r="O216" s="18"/>
      <c r="P216" s="18"/>
      <c r="Q216" s="18"/>
      <c r="R216" s="18"/>
      <c r="S216" s="18"/>
    </row>
    <row r="217" spans="1:19" s="25" customFormat="1" x14ac:dyDescent="0.25">
      <c r="A217" s="18"/>
      <c r="B217" s="3"/>
      <c r="C217" s="3"/>
      <c r="D217" s="3"/>
      <c r="E217" s="3"/>
      <c r="F217" s="3"/>
      <c r="G217" s="3"/>
      <c r="H217" s="160"/>
      <c r="M217" s="18"/>
      <c r="N217" s="18"/>
      <c r="O217" s="18"/>
      <c r="P217" s="18"/>
      <c r="Q217" s="18"/>
      <c r="R217" s="18"/>
      <c r="S217" s="18"/>
    </row>
    <row r="218" spans="1:19" s="25" customFormat="1" x14ac:dyDescent="0.25">
      <c r="A218" s="18"/>
      <c r="B218" s="3"/>
      <c r="C218" s="3"/>
      <c r="D218" s="3"/>
      <c r="E218" s="3"/>
      <c r="F218" s="3"/>
      <c r="G218" s="3"/>
      <c r="H218" s="160"/>
      <c r="M218" s="18"/>
      <c r="N218" s="18"/>
      <c r="O218" s="18"/>
      <c r="P218" s="18"/>
      <c r="Q218" s="18"/>
      <c r="R218" s="18"/>
      <c r="S218" s="18"/>
    </row>
    <row r="219" spans="1:19" s="25" customFormat="1" x14ac:dyDescent="0.25">
      <c r="A219" s="18"/>
      <c r="B219" s="3"/>
      <c r="C219" s="3"/>
      <c r="D219" s="3"/>
      <c r="E219" s="3"/>
      <c r="F219" s="3"/>
      <c r="G219" s="3"/>
      <c r="H219" s="160"/>
      <c r="M219" s="18"/>
      <c r="N219" s="18"/>
      <c r="O219" s="18"/>
      <c r="P219" s="18"/>
      <c r="Q219" s="18"/>
      <c r="R219" s="18"/>
      <c r="S219" s="18"/>
    </row>
    <row r="220" spans="1:19" s="25" customFormat="1" x14ac:dyDescent="0.25">
      <c r="A220" s="18"/>
      <c r="B220" s="3"/>
      <c r="C220" s="3"/>
      <c r="D220" s="3"/>
      <c r="E220" s="3"/>
      <c r="F220" s="3"/>
      <c r="G220" s="3"/>
      <c r="H220" s="160"/>
      <c r="M220" s="18"/>
      <c r="N220" s="18"/>
      <c r="O220" s="18"/>
      <c r="P220" s="18"/>
      <c r="Q220" s="18"/>
      <c r="R220" s="18"/>
      <c r="S220" s="18"/>
    </row>
    <row r="221" spans="1:19" s="25" customFormat="1" x14ac:dyDescent="0.25">
      <c r="A221" s="18"/>
      <c r="B221" s="3"/>
      <c r="C221" s="3"/>
      <c r="D221" s="3"/>
      <c r="E221" s="3"/>
      <c r="F221" s="3"/>
      <c r="G221" s="3"/>
      <c r="H221" s="160"/>
      <c r="M221" s="18"/>
      <c r="N221" s="18"/>
      <c r="O221" s="18"/>
      <c r="P221" s="18"/>
      <c r="Q221" s="18"/>
      <c r="R221" s="18"/>
      <c r="S221" s="18"/>
    </row>
    <row r="222" spans="1:19" s="25" customFormat="1" x14ac:dyDescent="0.25">
      <c r="A222" s="18"/>
      <c r="B222" s="3"/>
      <c r="C222" s="3"/>
      <c r="D222" s="3"/>
      <c r="E222" s="3"/>
      <c r="F222" s="3"/>
      <c r="G222" s="3"/>
      <c r="H222" s="160"/>
      <c r="M222" s="18"/>
      <c r="N222" s="18"/>
      <c r="O222" s="18"/>
      <c r="P222" s="18"/>
      <c r="Q222" s="18"/>
      <c r="R222" s="18"/>
      <c r="S222" s="18"/>
    </row>
    <row r="223" spans="1:19" s="25" customFormat="1" x14ac:dyDescent="0.25">
      <c r="A223" s="18"/>
      <c r="B223" s="3"/>
      <c r="C223" s="3"/>
      <c r="D223" s="3"/>
      <c r="E223" s="3"/>
      <c r="F223" s="3"/>
      <c r="G223" s="3"/>
      <c r="H223" s="160"/>
      <c r="M223" s="18"/>
      <c r="N223" s="18"/>
      <c r="O223" s="18"/>
      <c r="P223" s="18"/>
      <c r="Q223" s="18"/>
      <c r="R223" s="18"/>
      <c r="S223" s="18"/>
    </row>
    <row r="224" spans="1:19" s="25" customFormat="1" x14ac:dyDescent="0.25">
      <c r="A224" s="18"/>
      <c r="B224" s="3"/>
      <c r="C224" s="3"/>
      <c r="D224" s="3"/>
      <c r="E224" s="3"/>
      <c r="F224" s="3"/>
      <c r="G224" s="3"/>
      <c r="H224" s="160"/>
      <c r="M224" s="18"/>
      <c r="N224" s="18"/>
      <c r="O224" s="18"/>
      <c r="P224" s="18"/>
      <c r="Q224" s="18"/>
      <c r="R224" s="18"/>
      <c r="S224" s="18"/>
    </row>
    <row r="225" spans="1:19" s="25" customFormat="1" x14ac:dyDescent="0.25">
      <c r="A225" s="18"/>
      <c r="B225" s="3"/>
      <c r="C225" s="3"/>
      <c r="D225" s="3"/>
      <c r="E225" s="3"/>
      <c r="F225" s="3"/>
      <c r="G225" s="3"/>
      <c r="H225" s="160"/>
      <c r="M225" s="18"/>
      <c r="N225" s="18"/>
      <c r="O225" s="18"/>
      <c r="P225" s="18"/>
      <c r="Q225" s="18"/>
      <c r="R225" s="18"/>
      <c r="S225" s="18"/>
    </row>
    <row r="226" spans="1:19" s="25" customFormat="1" x14ac:dyDescent="0.25">
      <c r="A226" s="18"/>
      <c r="B226" s="3"/>
      <c r="C226" s="3"/>
      <c r="D226" s="3"/>
      <c r="E226" s="3"/>
      <c r="F226" s="3"/>
      <c r="G226" s="3"/>
      <c r="H226" s="160"/>
      <c r="M226" s="18"/>
      <c r="N226" s="18"/>
      <c r="O226" s="18"/>
      <c r="P226" s="18"/>
      <c r="Q226" s="18"/>
      <c r="R226" s="18"/>
      <c r="S226" s="18"/>
    </row>
    <row r="227" spans="1:19" s="25" customFormat="1" x14ac:dyDescent="0.25">
      <c r="A227" s="18"/>
      <c r="B227" s="3"/>
      <c r="C227" s="3"/>
      <c r="D227" s="3"/>
      <c r="E227" s="3"/>
      <c r="F227" s="3"/>
      <c r="G227" s="3"/>
      <c r="H227" s="160"/>
      <c r="M227" s="18"/>
      <c r="N227" s="18"/>
      <c r="O227" s="18"/>
      <c r="P227" s="18"/>
      <c r="Q227" s="18"/>
      <c r="R227" s="18"/>
      <c r="S227" s="18"/>
    </row>
    <row r="228" spans="1:19" s="25" customFormat="1" x14ac:dyDescent="0.25">
      <c r="A228" s="18"/>
      <c r="B228" s="3"/>
      <c r="C228" s="3"/>
      <c r="D228" s="3"/>
      <c r="E228" s="3"/>
      <c r="F228" s="3"/>
      <c r="G228" s="3"/>
      <c r="H228" s="160"/>
      <c r="M228" s="18"/>
      <c r="N228" s="18"/>
      <c r="O228" s="18"/>
      <c r="P228" s="18"/>
      <c r="Q228" s="18"/>
      <c r="R228" s="18"/>
      <c r="S228" s="18"/>
    </row>
    <row r="229" spans="1:19" s="25" customFormat="1" x14ac:dyDescent="0.25">
      <c r="A229" s="18"/>
      <c r="B229" s="3"/>
      <c r="C229" s="3"/>
      <c r="D229" s="3"/>
      <c r="E229" s="3"/>
      <c r="F229" s="3"/>
      <c r="G229" s="3"/>
      <c r="H229" s="160"/>
      <c r="M229" s="18"/>
      <c r="N229" s="18"/>
      <c r="O229" s="18"/>
      <c r="P229" s="18"/>
      <c r="Q229" s="18"/>
      <c r="R229" s="18"/>
      <c r="S229" s="18"/>
    </row>
    <row r="230" spans="1:19" s="25" customFormat="1" x14ac:dyDescent="0.25">
      <c r="A230" s="18"/>
      <c r="B230" s="3"/>
      <c r="C230" s="3"/>
      <c r="D230" s="3"/>
      <c r="E230" s="3"/>
      <c r="F230" s="3"/>
      <c r="G230" s="3"/>
      <c r="H230" s="160"/>
      <c r="M230" s="18"/>
      <c r="N230" s="18"/>
      <c r="O230" s="18"/>
      <c r="P230" s="18"/>
      <c r="Q230" s="18"/>
      <c r="R230" s="18"/>
      <c r="S230" s="18"/>
    </row>
    <row r="231" spans="1:19" s="25" customFormat="1" x14ac:dyDescent="0.25">
      <c r="A231" s="18"/>
      <c r="B231" s="3"/>
      <c r="C231" s="3"/>
      <c r="D231" s="3"/>
      <c r="E231" s="3"/>
      <c r="F231" s="3"/>
      <c r="G231" s="3"/>
      <c r="H231" s="160"/>
      <c r="M231" s="18"/>
      <c r="N231" s="18"/>
      <c r="O231" s="18"/>
      <c r="P231" s="18"/>
      <c r="Q231" s="18"/>
      <c r="R231" s="18"/>
      <c r="S231" s="18"/>
    </row>
    <row r="232" spans="1:19" s="25" customFormat="1" x14ac:dyDescent="0.25">
      <c r="A232" s="18"/>
      <c r="B232" s="3"/>
      <c r="C232" s="3"/>
      <c r="D232" s="3"/>
      <c r="E232" s="3"/>
      <c r="F232" s="3"/>
      <c r="G232" s="3"/>
      <c r="H232" s="160"/>
      <c r="M232" s="18"/>
      <c r="N232" s="18"/>
      <c r="O232" s="18"/>
      <c r="P232" s="18"/>
      <c r="Q232" s="18"/>
      <c r="R232" s="18"/>
      <c r="S232" s="18"/>
    </row>
    <row r="233" spans="1:19" s="25" customFormat="1" x14ac:dyDescent="0.25">
      <c r="A233" s="18"/>
      <c r="B233" s="3"/>
      <c r="C233" s="3"/>
      <c r="D233" s="3"/>
      <c r="E233" s="3"/>
      <c r="F233" s="3"/>
      <c r="G233" s="3"/>
      <c r="H233" s="160"/>
      <c r="M233" s="18"/>
      <c r="N233" s="18"/>
      <c r="O233" s="18"/>
      <c r="P233" s="18"/>
      <c r="Q233" s="18"/>
      <c r="R233" s="18"/>
      <c r="S233" s="18"/>
    </row>
    <row r="234" spans="1:19" s="25" customFormat="1" x14ac:dyDescent="0.25">
      <c r="A234" s="18"/>
      <c r="B234" s="3"/>
      <c r="C234" s="3"/>
      <c r="D234" s="3"/>
      <c r="E234" s="3"/>
      <c r="F234" s="3"/>
      <c r="G234" s="3"/>
      <c r="H234" s="160"/>
      <c r="M234" s="18"/>
      <c r="N234" s="18"/>
      <c r="O234" s="18"/>
      <c r="P234" s="18"/>
      <c r="Q234" s="18"/>
      <c r="R234" s="18"/>
      <c r="S234" s="18"/>
    </row>
    <row r="235" spans="1:19" s="25" customFormat="1" x14ac:dyDescent="0.25">
      <c r="A235" s="18"/>
      <c r="B235" s="3"/>
      <c r="C235" s="3"/>
      <c r="D235" s="3"/>
      <c r="E235" s="3"/>
      <c r="F235" s="3"/>
      <c r="G235" s="3"/>
      <c r="H235" s="160"/>
      <c r="M235" s="18"/>
      <c r="N235" s="18"/>
      <c r="O235" s="18"/>
      <c r="P235" s="18"/>
      <c r="Q235" s="18"/>
      <c r="R235" s="18"/>
      <c r="S235" s="18"/>
    </row>
    <row r="236" spans="1:19" s="25" customFormat="1" x14ac:dyDescent="0.25">
      <c r="A236" s="18"/>
      <c r="B236" s="3"/>
      <c r="C236" s="3"/>
      <c r="D236" s="3"/>
      <c r="E236" s="3"/>
      <c r="F236" s="3"/>
      <c r="G236" s="3"/>
      <c r="H236" s="160"/>
      <c r="M236" s="18"/>
      <c r="N236" s="18"/>
      <c r="O236" s="18"/>
      <c r="P236" s="18"/>
      <c r="Q236" s="18"/>
      <c r="R236" s="18"/>
      <c r="S236" s="18"/>
    </row>
    <row r="237" spans="1:19" s="25" customFormat="1" x14ac:dyDescent="0.25">
      <c r="A237" s="18"/>
      <c r="B237" s="3"/>
      <c r="C237" s="3"/>
      <c r="D237" s="3"/>
      <c r="E237" s="3"/>
      <c r="F237" s="3"/>
      <c r="G237" s="3"/>
      <c r="H237" s="160"/>
      <c r="M237" s="18"/>
      <c r="N237" s="18"/>
      <c r="O237" s="18"/>
      <c r="P237" s="18"/>
      <c r="Q237" s="18"/>
      <c r="R237" s="18"/>
      <c r="S237" s="18"/>
    </row>
    <row r="238" spans="1:19" s="25" customFormat="1" x14ac:dyDescent="0.25">
      <c r="A238" s="18"/>
      <c r="B238" s="3"/>
      <c r="C238" s="3"/>
      <c r="D238" s="3"/>
      <c r="E238" s="3"/>
      <c r="F238" s="3"/>
      <c r="G238" s="3"/>
      <c r="H238" s="160"/>
      <c r="M238" s="18"/>
      <c r="N238" s="18"/>
      <c r="O238" s="18"/>
      <c r="P238" s="18"/>
      <c r="Q238" s="18"/>
      <c r="R238" s="18"/>
      <c r="S238" s="18"/>
    </row>
    <row r="239" spans="1:19" s="25" customFormat="1" x14ac:dyDescent="0.25">
      <c r="A239" s="18"/>
      <c r="B239" s="3"/>
      <c r="C239" s="3"/>
      <c r="D239" s="3"/>
      <c r="E239" s="3"/>
      <c r="F239" s="3"/>
      <c r="G239" s="3"/>
      <c r="H239" s="160"/>
      <c r="M239" s="18"/>
      <c r="N239" s="18"/>
      <c r="O239" s="18"/>
      <c r="P239" s="18"/>
      <c r="Q239" s="18"/>
      <c r="R239" s="18"/>
      <c r="S239" s="18"/>
    </row>
    <row r="240" spans="1:19" s="25" customFormat="1" x14ac:dyDescent="0.25">
      <c r="A240" s="18"/>
      <c r="B240" s="3"/>
      <c r="C240" s="3"/>
      <c r="D240" s="3"/>
      <c r="E240" s="3"/>
      <c r="F240" s="3"/>
      <c r="G240" s="3"/>
      <c r="H240" s="160"/>
      <c r="M240" s="18"/>
      <c r="N240" s="18"/>
      <c r="O240" s="18"/>
      <c r="P240" s="18"/>
      <c r="Q240" s="18"/>
      <c r="R240" s="18"/>
      <c r="S240" s="18"/>
    </row>
    <row r="241" spans="1:19" s="25" customFormat="1" x14ac:dyDescent="0.25">
      <c r="A241" s="18"/>
      <c r="B241" s="3"/>
      <c r="C241" s="3"/>
      <c r="D241" s="3"/>
      <c r="E241" s="3"/>
      <c r="F241" s="3"/>
      <c r="G241" s="3"/>
      <c r="H241" s="160"/>
      <c r="M241" s="18"/>
      <c r="N241" s="18"/>
      <c r="O241" s="18"/>
      <c r="P241" s="18"/>
      <c r="Q241" s="18"/>
      <c r="R241" s="18"/>
      <c r="S241" s="18"/>
    </row>
    <row r="242" spans="1:19" s="25" customFormat="1" x14ac:dyDescent="0.25">
      <c r="A242" s="18"/>
      <c r="B242" s="3"/>
      <c r="C242" s="3"/>
      <c r="D242" s="3"/>
      <c r="E242" s="3"/>
      <c r="F242" s="3"/>
      <c r="G242" s="3"/>
      <c r="H242" s="160"/>
      <c r="M242" s="18"/>
      <c r="N242" s="18"/>
      <c r="O242" s="18"/>
      <c r="P242" s="18"/>
      <c r="Q242" s="18"/>
      <c r="R242" s="18"/>
      <c r="S242" s="18"/>
    </row>
    <row r="243" spans="1:19" s="25" customFormat="1" x14ac:dyDescent="0.25">
      <c r="A243" s="18"/>
      <c r="B243" s="3"/>
      <c r="C243" s="3"/>
      <c r="D243" s="3"/>
      <c r="E243" s="3"/>
      <c r="F243" s="3"/>
      <c r="G243" s="3"/>
      <c r="H243" s="160"/>
      <c r="M243" s="18"/>
      <c r="N243" s="18"/>
      <c r="O243" s="18"/>
      <c r="P243" s="18"/>
      <c r="Q243" s="18"/>
      <c r="R243" s="18"/>
      <c r="S243" s="18"/>
    </row>
    <row r="244" spans="1:19" s="25" customFormat="1" x14ac:dyDescent="0.25">
      <c r="A244" s="18"/>
      <c r="B244" s="3"/>
      <c r="C244" s="3"/>
      <c r="D244" s="3"/>
      <c r="E244" s="3"/>
      <c r="F244" s="3"/>
      <c r="G244" s="3"/>
      <c r="H244" s="160"/>
      <c r="M244" s="18"/>
      <c r="N244" s="18"/>
      <c r="O244" s="18"/>
      <c r="P244" s="18"/>
      <c r="Q244" s="18"/>
      <c r="R244" s="18"/>
      <c r="S244" s="18"/>
    </row>
    <row r="245" spans="1:19" s="25" customFormat="1" x14ac:dyDescent="0.25">
      <c r="A245" s="18"/>
      <c r="B245" s="3"/>
      <c r="C245" s="3"/>
      <c r="D245" s="3"/>
      <c r="E245" s="3"/>
      <c r="F245" s="3"/>
      <c r="G245" s="3"/>
      <c r="H245" s="160"/>
      <c r="M245" s="18"/>
      <c r="N245" s="18"/>
      <c r="O245" s="18"/>
      <c r="P245" s="18"/>
      <c r="Q245" s="18"/>
      <c r="R245" s="18"/>
      <c r="S245" s="18"/>
    </row>
    <row r="246" spans="1:19" s="25" customFormat="1" x14ac:dyDescent="0.25">
      <c r="A246" s="18"/>
      <c r="B246" s="3"/>
      <c r="C246" s="3"/>
      <c r="D246" s="3"/>
      <c r="E246" s="3"/>
      <c r="F246" s="3"/>
      <c r="G246" s="3"/>
      <c r="H246" s="160"/>
      <c r="M246" s="18"/>
      <c r="N246" s="18"/>
      <c r="O246" s="18"/>
      <c r="P246" s="18"/>
      <c r="Q246" s="18"/>
      <c r="R246" s="18"/>
      <c r="S246" s="18"/>
    </row>
    <row r="247" spans="1:19" s="25" customFormat="1" x14ac:dyDescent="0.25">
      <c r="A247" s="18"/>
      <c r="B247" s="3"/>
      <c r="C247" s="3"/>
      <c r="D247" s="3"/>
      <c r="E247" s="3"/>
      <c r="F247" s="3"/>
      <c r="G247" s="3"/>
      <c r="H247" s="160"/>
      <c r="M247" s="18"/>
      <c r="N247" s="18"/>
      <c r="O247" s="18"/>
      <c r="P247" s="18"/>
      <c r="Q247" s="18"/>
      <c r="R247" s="18"/>
      <c r="S247" s="18"/>
    </row>
    <row r="248" spans="1:19" s="25" customFormat="1" x14ac:dyDescent="0.25">
      <c r="A248" s="18"/>
      <c r="B248" s="3"/>
      <c r="C248" s="3"/>
      <c r="D248" s="3"/>
      <c r="E248" s="3"/>
      <c r="F248" s="3"/>
      <c r="G248" s="3"/>
      <c r="H248" s="160"/>
      <c r="M248" s="18"/>
      <c r="N248" s="18"/>
      <c r="O248" s="18"/>
      <c r="P248" s="18"/>
      <c r="Q248" s="18"/>
      <c r="R248" s="18"/>
      <c r="S248" s="18"/>
    </row>
    <row r="249" spans="1:19" s="25" customFormat="1" x14ac:dyDescent="0.25">
      <c r="A249" s="18"/>
      <c r="B249" s="3"/>
      <c r="C249" s="3"/>
      <c r="D249" s="3"/>
      <c r="E249" s="3"/>
      <c r="F249" s="3"/>
      <c r="G249" s="3"/>
      <c r="H249" s="160"/>
      <c r="M249" s="18"/>
      <c r="N249" s="18"/>
      <c r="O249" s="18"/>
      <c r="P249" s="18"/>
      <c r="Q249" s="18"/>
      <c r="R249" s="18"/>
      <c r="S249" s="18"/>
    </row>
    <row r="250" spans="1:19" s="25" customFormat="1" x14ac:dyDescent="0.25">
      <c r="A250" s="18"/>
      <c r="B250" s="3"/>
      <c r="C250" s="3"/>
      <c r="D250" s="3"/>
      <c r="E250" s="3"/>
      <c r="F250" s="3"/>
      <c r="G250" s="3"/>
      <c r="H250" s="160"/>
      <c r="M250" s="18"/>
      <c r="N250" s="18"/>
      <c r="O250" s="18"/>
      <c r="P250" s="18"/>
      <c r="Q250" s="18"/>
      <c r="R250" s="18"/>
      <c r="S250" s="18"/>
    </row>
    <row r="251" spans="1:19" s="25" customFormat="1" x14ac:dyDescent="0.25">
      <c r="A251" s="18"/>
      <c r="B251" s="3"/>
      <c r="C251" s="3"/>
      <c r="D251" s="3"/>
      <c r="E251" s="3"/>
      <c r="F251" s="3"/>
      <c r="G251" s="3"/>
      <c r="H251" s="160"/>
      <c r="M251" s="18"/>
      <c r="N251" s="18"/>
      <c r="O251" s="18"/>
      <c r="P251" s="18"/>
      <c r="Q251" s="18"/>
      <c r="R251" s="18"/>
      <c r="S251" s="18"/>
    </row>
    <row r="252" spans="1:19" s="25" customFormat="1" x14ac:dyDescent="0.25">
      <c r="A252" s="18"/>
      <c r="B252" s="3"/>
      <c r="C252" s="3"/>
      <c r="D252" s="3"/>
      <c r="E252" s="3"/>
      <c r="F252" s="3"/>
      <c r="G252" s="3"/>
      <c r="H252" s="160"/>
      <c r="M252" s="18"/>
      <c r="N252" s="18"/>
      <c r="O252" s="18"/>
      <c r="P252" s="18"/>
      <c r="Q252" s="18"/>
      <c r="R252" s="18"/>
      <c r="S252" s="18"/>
    </row>
    <row r="253" spans="1:19" s="25" customFormat="1" x14ac:dyDescent="0.25">
      <c r="A253" s="18"/>
      <c r="B253" s="3"/>
      <c r="C253" s="3"/>
      <c r="D253" s="3"/>
      <c r="E253" s="3"/>
      <c r="F253" s="3"/>
      <c r="G253" s="3"/>
      <c r="H253" s="160"/>
      <c r="M253" s="18"/>
      <c r="N253" s="18"/>
      <c r="O253" s="18"/>
      <c r="P253" s="18"/>
      <c r="Q253" s="18"/>
      <c r="R253" s="18"/>
      <c r="S253" s="18"/>
    </row>
    <row r="254" spans="1:19" s="25" customFormat="1" x14ac:dyDescent="0.25">
      <c r="A254" s="18"/>
      <c r="B254" s="3"/>
      <c r="C254" s="3"/>
      <c r="D254" s="3"/>
      <c r="E254" s="3"/>
      <c r="F254" s="3"/>
      <c r="G254" s="3"/>
      <c r="H254" s="160"/>
      <c r="M254" s="18"/>
      <c r="N254" s="18"/>
      <c r="O254" s="18"/>
      <c r="P254" s="18"/>
      <c r="Q254" s="18"/>
      <c r="R254" s="18"/>
      <c r="S254" s="18"/>
    </row>
    <row r="255" spans="1:19" s="25" customFormat="1" x14ac:dyDescent="0.25">
      <c r="A255" s="18"/>
      <c r="B255" s="3"/>
      <c r="C255" s="3"/>
      <c r="D255" s="3"/>
      <c r="E255" s="3"/>
      <c r="F255" s="3"/>
      <c r="G255" s="3"/>
      <c r="H255" s="160"/>
      <c r="M255" s="18"/>
      <c r="N255" s="18"/>
      <c r="O255" s="18"/>
      <c r="P255" s="18"/>
      <c r="Q255" s="18"/>
      <c r="R255" s="18"/>
      <c r="S255" s="18"/>
    </row>
    <row r="256" spans="1:19" s="25" customFormat="1" x14ac:dyDescent="0.25">
      <c r="A256" s="18"/>
      <c r="B256" s="3"/>
      <c r="C256" s="3"/>
      <c r="D256" s="3"/>
      <c r="E256" s="3"/>
      <c r="F256" s="3"/>
      <c r="G256" s="3"/>
      <c r="H256" s="160"/>
      <c r="M256" s="18"/>
      <c r="N256" s="18"/>
      <c r="O256" s="18"/>
      <c r="P256" s="18"/>
      <c r="Q256" s="18"/>
      <c r="R256" s="18"/>
      <c r="S256" s="18"/>
    </row>
    <row r="257" spans="1:19" s="25" customFormat="1" x14ac:dyDescent="0.25">
      <c r="A257" s="18"/>
      <c r="B257" s="3"/>
      <c r="C257" s="3"/>
      <c r="D257" s="3"/>
      <c r="E257" s="3"/>
      <c r="F257" s="3"/>
      <c r="G257" s="3"/>
      <c r="H257" s="160"/>
      <c r="M257" s="18"/>
      <c r="N257" s="18"/>
      <c r="O257" s="18"/>
      <c r="P257" s="18"/>
      <c r="Q257" s="18"/>
      <c r="R257" s="18"/>
      <c r="S257" s="18"/>
    </row>
    <row r="258" spans="1:19" s="25" customFormat="1" x14ac:dyDescent="0.25">
      <c r="A258" s="18"/>
      <c r="B258" s="3"/>
      <c r="C258" s="3"/>
      <c r="D258" s="3"/>
      <c r="E258" s="3"/>
      <c r="F258" s="3"/>
      <c r="G258" s="3"/>
      <c r="H258" s="160"/>
      <c r="M258" s="18"/>
      <c r="N258" s="18"/>
      <c r="O258" s="18"/>
      <c r="P258" s="18"/>
      <c r="Q258" s="18"/>
      <c r="R258" s="18"/>
      <c r="S258" s="18"/>
    </row>
    <row r="259" spans="1:19" s="25" customFormat="1" x14ac:dyDescent="0.25">
      <c r="A259" s="18"/>
      <c r="B259" s="3"/>
      <c r="C259" s="3"/>
      <c r="D259" s="3"/>
      <c r="E259" s="3"/>
      <c r="F259" s="3"/>
      <c r="G259" s="3"/>
      <c r="H259" s="160"/>
      <c r="M259" s="18"/>
      <c r="N259" s="18"/>
      <c r="O259" s="18"/>
      <c r="P259" s="18"/>
      <c r="Q259" s="18"/>
      <c r="R259" s="18"/>
      <c r="S259" s="18"/>
    </row>
    <row r="260" spans="1:19" s="25" customFormat="1" x14ac:dyDescent="0.25">
      <c r="A260" s="18"/>
      <c r="B260" s="3"/>
      <c r="C260" s="3"/>
      <c r="D260" s="3"/>
      <c r="E260" s="3"/>
      <c r="F260" s="3"/>
      <c r="G260" s="3"/>
      <c r="H260" s="160"/>
      <c r="M260" s="18"/>
      <c r="N260" s="18"/>
      <c r="O260" s="18"/>
      <c r="P260" s="18"/>
      <c r="Q260" s="18"/>
      <c r="R260" s="18"/>
      <c r="S260" s="18"/>
    </row>
    <row r="261" spans="1:19" s="25" customFormat="1" x14ac:dyDescent="0.25">
      <c r="A261" s="18"/>
      <c r="B261" s="3"/>
      <c r="C261" s="3"/>
      <c r="D261" s="3"/>
      <c r="E261" s="3"/>
      <c r="F261" s="3"/>
      <c r="G261" s="3"/>
      <c r="H261" s="160"/>
      <c r="M261" s="18"/>
      <c r="N261" s="18"/>
      <c r="O261" s="18"/>
      <c r="P261" s="18"/>
      <c r="Q261" s="18"/>
      <c r="R261" s="18"/>
      <c r="S261" s="18"/>
    </row>
    <row r="262" spans="1:19" s="25" customFormat="1" x14ac:dyDescent="0.25">
      <c r="A262" s="18"/>
      <c r="B262" s="3"/>
      <c r="C262" s="3"/>
      <c r="D262" s="3"/>
      <c r="E262" s="3"/>
      <c r="F262" s="3"/>
      <c r="G262" s="3"/>
      <c r="H262" s="160"/>
      <c r="M262" s="18"/>
      <c r="N262" s="18"/>
      <c r="O262" s="18"/>
      <c r="P262" s="18"/>
      <c r="Q262" s="18"/>
      <c r="R262" s="18"/>
      <c r="S262" s="18"/>
    </row>
    <row r="263" spans="1:19" s="25" customFormat="1" x14ac:dyDescent="0.25">
      <c r="A263" s="18"/>
      <c r="B263" s="3"/>
      <c r="C263" s="3"/>
      <c r="D263" s="3"/>
      <c r="E263" s="3"/>
      <c r="F263" s="3"/>
      <c r="G263" s="3"/>
      <c r="H263" s="160"/>
      <c r="M263" s="18"/>
      <c r="N263" s="18"/>
      <c r="O263" s="18"/>
      <c r="P263" s="18"/>
      <c r="Q263" s="18"/>
      <c r="R263" s="18"/>
      <c r="S263" s="18"/>
    </row>
    <row r="264" spans="1:19" s="25" customFormat="1" x14ac:dyDescent="0.25">
      <c r="A264" s="18"/>
      <c r="B264" s="3"/>
      <c r="C264" s="3"/>
      <c r="D264" s="3"/>
      <c r="E264" s="3"/>
      <c r="F264" s="3"/>
      <c r="G264" s="3"/>
      <c r="H264" s="160"/>
      <c r="M264" s="18"/>
      <c r="N264" s="18"/>
      <c r="O264" s="18"/>
      <c r="P264" s="18"/>
      <c r="Q264" s="18"/>
      <c r="R264" s="18"/>
      <c r="S264" s="18"/>
    </row>
    <row r="265" spans="1:19" s="25" customFormat="1" x14ac:dyDescent="0.25">
      <c r="A265" s="18"/>
      <c r="B265" s="3"/>
      <c r="C265" s="3"/>
      <c r="D265" s="3"/>
      <c r="E265" s="3"/>
      <c r="F265" s="3"/>
      <c r="G265" s="3"/>
      <c r="H265" s="160"/>
      <c r="M265" s="18"/>
      <c r="N265" s="18"/>
      <c r="O265" s="18"/>
      <c r="P265" s="18"/>
      <c r="Q265" s="18"/>
      <c r="R265" s="18"/>
      <c r="S265" s="18"/>
    </row>
    <row r="266" spans="1:19" s="25" customFormat="1" x14ac:dyDescent="0.25">
      <c r="A266" s="18"/>
      <c r="B266" s="3"/>
      <c r="C266" s="3"/>
      <c r="D266" s="3"/>
      <c r="E266" s="3"/>
      <c r="F266" s="3"/>
      <c r="G266" s="3"/>
      <c r="H266" s="160"/>
      <c r="M266" s="18"/>
      <c r="N266" s="18"/>
      <c r="O266" s="18"/>
      <c r="P266" s="18"/>
      <c r="Q266" s="18"/>
      <c r="R266" s="18"/>
      <c r="S266" s="18"/>
    </row>
    <row r="267" spans="1:19" s="25" customFormat="1" x14ac:dyDescent="0.25">
      <c r="A267" s="18"/>
      <c r="B267" s="3"/>
      <c r="C267" s="3"/>
      <c r="D267" s="3"/>
      <c r="E267" s="3"/>
      <c r="F267" s="3"/>
      <c r="G267" s="3"/>
      <c r="H267" s="160"/>
      <c r="M267" s="18"/>
      <c r="N267" s="18"/>
      <c r="O267" s="18"/>
      <c r="P267" s="18"/>
      <c r="Q267" s="18"/>
      <c r="R267" s="18"/>
      <c r="S267" s="18"/>
    </row>
    <row r="268" spans="1:19" s="25" customFormat="1" x14ac:dyDescent="0.25">
      <c r="A268" s="18"/>
      <c r="B268" s="3"/>
      <c r="C268" s="3"/>
      <c r="D268" s="3"/>
      <c r="E268" s="3"/>
      <c r="F268" s="3"/>
      <c r="G268" s="3"/>
      <c r="H268" s="160"/>
      <c r="M268" s="18"/>
      <c r="N268" s="18"/>
      <c r="O268" s="18"/>
      <c r="P268" s="18"/>
      <c r="Q268" s="18"/>
      <c r="R268" s="18"/>
      <c r="S268" s="18"/>
    </row>
    <row r="269" spans="1:19" s="25" customFormat="1" x14ac:dyDescent="0.25">
      <c r="A269" s="18"/>
      <c r="B269" s="3"/>
      <c r="C269" s="3"/>
      <c r="D269" s="3"/>
      <c r="E269" s="3"/>
      <c r="F269" s="3"/>
      <c r="G269" s="3"/>
      <c r="H269" s="160"/>
      <c r="M269" s="18"/>
      <c r="N269" s="18"/>
      <c r="O269" s="18"/>
      <c r="P269" s="18"/>
      <c r="Q269" s="18"/>
      <c r="R269" s="18"/>
      <c r="S269" s="18"/>
    </row>
    <row r="270" spans="1:19" s="25" customFormat="1" x14ac:dyDescent="0.25">
      <c r="A270" s="18"/>
      <c r="B270" s="3"/>
      <c r="C270" s="3"/>
      <c r="D270" s="3"/>
      <c r="E270" s="3"/>
      <c r="F270" s="3"/>
      <c r="G270" s="3"/>
      <c r="H270" s="160"/>
      <c r="M270" s="18"/>
      <c r="N270" s="18"/>
      <c r="O270" s="18"/>
      <c r="P270" s="18"/>
      <c r="Q270" s="18"/>
      <c r="R270" s="18"/>
      <c r="S270" s="18"/>
    </row>
    <row r="271" spans="1:19" s="25" customFormat="1" x14ac:dyDescent="0.25">
      <c r="A271" s="18"/>
      <c r="B271" s="3"/>
      <c r="C271" s="3"/>
      <c r="D271" s="3"/>
      <c r="E271" s="3"/>
      <c r="F271" s="3"/>
      <c r="G271" s="3"/>
      <c r="H271" s="160"/>
      <c r="M271" s="18"/>
      <c r="N271" s="18"/>
      <c r="O271" s="18"/>
      <c r="P271" s="18"/>
      <c r="Q271" s="18"/>
      <c r="R271" s="18"/>
      <c r="S271" s="18"/>
    </row>
    <row r="272" spans="1:19" s="25" customFormat="1" x14ac:dyDescent="0.25">
      <c r="A272" s="18"/>
      <c r="B272" s="3"/>
      <c r="C272" s="3"/>
      <c r="D272" s="3"/>
      <c r="E272" s="3"/>
      <c r="F272" s="3"/>
      <c r="G272" s="3"/>
      <c r="H272" s="160"/>
      <c r="M272" s="18"/>
      <c r="N272" s="18"/>
      <c r="O272" s="18"/>
      <c r="P272" s="18"/>
      <c r="Q272" s="18"/>
      <c r="R272" s="18"/>
      <c r="S272" s="18"/>
    </row>
    <row r="273" spans="1:19" s="25" customFormat="1" x14ac:dyDescent="0.25">
      <c r="A273" s="18"/>
      <c r="B273" s="3"/>
      <c r="C273" s="3"/>
      <c r="D273" s="3"/>
      <c r="E273" s="3"/>
      <c r="F273" s="3"/>
      <c r="G273" s="3"/>
      <c r="H273" s="160"/>
      <c r="M273" s="18"/>
      <c r="N273" s="18"/>
      <c r="O273" s="18"/>
      <c r="P273" s="18"/>
      <c r="Q273" s="18"/>
      <c r="R273" s="18"/>
      <c r="S273" s="18"/>
    </row>
  </sheetData>
  <autoFilter ref="B4:L8" xr:uid="{00000000-0009-0000-0000-000002000000}"/>
  <mergeCells count="64">
    <mergeCell ref="F29:G29"/>
    <mergeCell ref="C29:D29"/>
    <mergeCell ref="F30:G30"/>
    <mergeCell ref="C30:D30"/>
    <mergeCell ref="C26:D26"/>
    <mergeCell ref="F27:G27"/>
    <mergeCell ref="C27:D27"/>
    <mergeCell ref="F28:G28"/>
    <mergeCell ref="C28:D28"/>
    <mergeCell ref="E34:I34"/>
    <mergeCell ref="B35:I35"/>
    <mergeCell ref="B34:D34"/>
    <mergeCell ref="B33:D33"/>
    <mergeCell ref="C18:D18"/>
    <mergeCell ref="C19:D19"/>
    <mergeCell ref="F19:G19"/>
    <mergeCell ref="C20:D20"/>
    <mergeCell ref="F20:G20"/>
    <mergeCell ref="E33:I33"/>
    <mergeCell ref="B32:I32"/>
    <mergeCell ref="F18:G18"/>
    <mergeCell ref="C22:D22"/>
    <mergeCell ref="C23:D23"/>
    <mergeCell ref="F22:G22"/>
    <mergeCell ref="F23:G23"/>
    <mergeCell ref="C13:D13"/>
    <mergeCell ref="F13:G13"/>
    <mergeCell ref="D1:F2"/>
    <mergeCell ref="B3:I3"/>
    <mergeCell ref="F4:G4"/>
    <mergeCell ref="F5:G5"/>
    <mergeCell ref="F8:G8"/>
    <mergeCell ref="C4:D4"/>
    <mergeCell ref="B1:C2"/>
    <mergeCell ref="C5:D5"/>
    <mergeCell ref="C8:D8"/>
    <mergeCell ref="F6:G6"/>
    <mergeCell ref="C7:D7"/>
    <mergeCell ref="C6:D6"/>
    <mergeCell ref="F7:G7"/>
    <mergeCell ref="F12:G12"/>
    <mergeCell ref="B31:I31"/>
    <mergeCell ref="C21:D21"/>
    <mergeCell ref="F21:G21"/>
    <mergeCell ref="F17:G17"/>
    <mergeCell ref="C14:D14"/>
    <mergeCell ref="F14:G14"/>
    <mergeCell ref="C15:D15"/>
    <mergeCell ref="C16:D16"/>
    <mergeCell ref="C17:D17"/>
    <mergeCell ref="C24:D24"/>
    <mergeCell ref="F24:G24"/>
    <mergeCell ref="F15:G15"/>
    <mergeCell ref="F16:G16"/>
    <mergeCell ref="F25:G25"/>
    <mergeCell ref="C25:D25"/>
    <mergeCell ref="F26:G26"/>
    <mergeCell ref="F9:G9"/>
    <mergeCell ref="F10:G10"/>
    <mergeCell ref="C9:D9"/>
    <mergeCell ref="C11:D11"/>
    <mergeCell ref="C12:D12"/>
    <mergeCell ref="F11:G11"/>
    <mergeCell ref="C10:D10"/>
  </mergeCells>
  <printOptions horizontalCentered="1"/>
  <pageMargins left="0.70866141732283472" right="0.70866141732283472" top="0.74803149606299213" bottom="0.59055118110236227" header="0.31496062992125984" footer="0.31496062992125984"/>
  <pageSetup paperSize="41" scale="64" fitToHeight="0" orientation="landscape" r:id="rId1"/>
  <rowBreaks count="1" manualBreakCount="1">
    <brk id="23" min="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13"/>
  <sheetViews>
    <sheetView zoomScale="70" zoomScaleNormal="70" workbookViewId="0">
      <selection activeCell="C6" sqref="C6:D6"/>
    </sheetView>
  </sheetViews>
  <sheetFormatPr baseColWidth="10" defaultColWidth="11.42578125" defaultRowHeight="16.5" x14ac:dyDescent="0.3"/>
  <cols>
    <col min="1" max="1" width="11.42578125" style="33"/>
    <col min="2" max="2" width="20.7109375" style="32" customWidth="1"/>
    <col min="3" max="3" width="90.140625" style="32" customWidth="1"/>
    <col min="4" max="4" width="19.28515625" style="32" customWidth="1"/>
    <col min="5" max="5" width="29.28515625" style="32" customWidth="1"/>
    <col min="6" max="6" width="20.140625" style="32" customWidth="1"/>
    <col min="7" max="16384" width="11.42578125" style="33"/>
  </cols>
  <sheetData>
    <row r="1" spans="2:6" ht="17.25" thickBot="1" x14ac:dyDescent="0.35"/>
    <row r="2" spans="2:6" ht="33.75" customHeight="1" thickBot="1" x14ac:dyDescent="0.3">
      <c r="B2" s="358"/>
      <c r="C2" s="360" t="s">
        <v>790</v>
      </c>
      <c r="D2" s="366"/>
      <c r="E2" s="8" t="str">
        <f>+'REQUISITOS LEGALES'!T1</f>
        <v>CÓDIGO DEL FORMATO</v>
      </c>
      <c r="F2" s="5" t="str">
        <f>+'REQUISITOS LEGALES'!U1</f>
        <v xml:space="preserve"> SC03-F02</v>
      </c>
    </row>
    <row r="3" spans="2:6" ht="33.75" customHeight="1" thickBot="1" x14ac:dyDescent="0.3">
      <c r="B3" s="359"/>
      <c r="C3" s="361"/>
      <c r="D3" s="367"/>
      <c r="E3" s="8" t="str">
        <f>+'REQUISITOS LEGALES'!T2</f>
        <v>VERSIÓN DEL FORMATO</v>
      </c>
      <c r="F3" s="5">
        <f>+'REQUISITOS LEGALES'!U2</f>
        <v>7</v>
      </c>
    </row>
    <row r="4" spans="2:6" ht="21.75" customHeight="1" thickBot="1" x14ac:dyDescent="0.35">
      <c r="B4" s="373" t="str">
        <f>+'REQUISITOS LEGALES'!B4</f>
        <v>SEDE: Sede Principal: Carrera 13 No. 27 - 00.- Sede Bodegas: Transversal 93 # 51 - 98  Bodegas 10-11, 44 y 48 </v>
      </c>
      <c r="C4" s="374"/>
      <c r="D4" s="374"/>
      <c r="E4" s="374"/>
      <c r="F4" s="375"/>
    </row>
    <row r="5" spans="2:6" ht="60.75" customHeight="1" thickBot="1" x14ac:dyDescent="0.3">
      <c r="B5" s="129" t="s">
        <v>791</v>
      </c>
      <c r="C5" s="362" t="s">
        <v>792</v>
      </c>
      <c r="D5" s="363"/>
      <c r="E5" s="244" t="s">
        <v>793</v>
      </c>
      <c r="F5" s="244"/>
    </row>
    <row r="6" spans="2:6" ht="229.5" customHeight="1" thickBot="1" x14ac:dyDescent="0.3">
      <c r="B6" s="37" t="s">
        <v>794</v>
      </c>
      <c r="C6" s="364" t="s">
        <v>795</v>
      </c>
      <c r="D6" s="365"/>
      <c r="E6" s="244" t="s">
        <v>796</v>
      </c>
      <c r="F6" s="244"/>
    </row>
    <row r="7" spans="2:6" ht="123.75" customHeight="1" thickBot="1" x14ac:dyDescent="0.3">
      <c r="B7" s="37" t="s">
        <v>797</v>
      </c>
      <c r="C7" s="376" t="s">
        <v>885</v>
      </c>
      <c r="D7" s="377"/>
      <c r="E7" s="244" t="s">
        <v>798</v>
      </c>
      <c r="F7" s="244"/>
    </row>
    <row r="8" spans="2:6" ht="189" customHeight="1" thickBot="1" x14ac:dyDescent="0.3">
      <c r="B8" s="37" t="s">
        <v>799</v>
      </c>
      <c r="C8" s="380" t="s">
        <v>917</v>
      </c>
      <c r="D8" s="380"/>
      <c r="E8" s="244" t="s">
        <v>798</v>
      </c>
      <c r="F8" s="244"/>
    </row>
    <row r="9" spans="2:6" ht="153.75" customHeight="1" thickBot="1" x14ac:dyDescent="0.3">
      <c r="B9" s="37" t="s">
        <v>800</v>
      </c>
      <c r="C9" s="378" t="s">
        <v>886</v>
      </c>
      <c r="D9" s="379"/>
      <c r="E9" s="244" t="s">
        <v>796</v>
      </c>
      <c r="F9" s="244"/>
    </row>
    <row r="10" spans="2:6" ht="249" customHeight="1" x14ac:dyDescent="0.25">
      <c r="B10" s="368" t="s">
        <v>831</v>
      </c>
      <c r="C10" s="382" t="s">
        <v>926</v>
      </c>
      <c r="D10" s="383"/>
      <c r="E10" s="386" t="s">
        <v>796</v>
      </c>
      <c r="F10" s="387"/>
    </row>
    <row r="11" spans="2:6" ht="187.5" customHeight="1" thickBot="1" x14ac:dyDescent="0.3">
      <c r="B11" s="369"/>
      <c r="C11" s="384"/>
      <c r="D11" s="385"/>
      <c r="E11" s="388"/>
      <c r="F11" s="389"/>
    </row>
    <row r="12" spans="2:6" ht="202.5" customHeight="1" thickBot="1" x14ac:dyDescent="0.3">
      <c r="B12" s="37" t="s">
        <v>895</v>
      </c>
      <c r="C12" s="376" t="s">
        <v>925</v>
      </c>
      <c r="D12" s="377"/>
      <c r="E12" s="244" t="s">
        <v>918</v>
      </c>
      <c r="F12" s="381"/>
    </row>
    <row r="13" spans="2:6" ht="53.25" customHeight="1" thickBot="1" x14ac:dyDescent="0.3">
      <c r="B13" s="370" t="s">
        <v>606</v>
      </c>
      <c r="C13" s="371"/>
      <c r="D13" s="371"/>
      <c r="E13" s="371"/>
      <c r="F13" s="372"/>
    </row>
  </sheetData>
  <mergeCells count="20">
    <mergeCell ref="B10:B11"/>
    <mergeCell ref="B13:F13"/>
    <mergeCell ref="B4:F4"/>
    <mergeCell ref="E7:F7"/>
    <mergeCell ref="C7:D7"/>
    <mergeCell ref="E6:F6"/>
    <mergeCell ref="E5:F5"/>
    <mergeCell ref="C9:D9"/>
    <mergeCell ref="C8:D8"/>
    <mergeCell ref="E9:F9"/>
    <mergeCell ref="E8:F8"/>
    <mergeCell ref="C12:D12"/>
    <mergeCell ref="E12:F12"/>
    <mergeCell ref="C10:D11"/>
    <mergeCell ref="E10:F11"/>
    <mergeCell ref="B2:B3"/>
    <mergeCell ref="C2:C3"/>
    <mergeCell ref="C5:D5"/>
    <mergeCell ref="C6:D6"/>
    <mergeCell ref="D2:D3"/>
  </mergeCells>
  <printOptions horizontalCentered="1"/>
  <pageMargins left="0.70866141732283472" right="0.70866141732283472" top="0.74803149606299213" bottom="0.59055118110236227" header="0.31496062992125984" footer="0.31496062992125984"/>
  <pageSetup paperSize="9" scale="92" fitToHeight="0" orientation="landscape" r:id="rId1"/>
  <headerFooter>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2"/>
  <sheetViews>
    <sheetView zoomScale="55" zoomScaleNormal="55" workbookViewId="0">
      <pane xSplit="1" ySplit="5" topLeftCell="B6" activePane="bottomRight" state="frozen"/>
      <selection pane="topRight" activeCell="B1" sqref="B1"/>
      <selection pane="bottomLeft" activeCell="A6" sqref="A6"/>
      <selection pane="bottomRight" activeCell="U8" sqref="U8"/>
    </sheetView>
  </sheetViews>
  <sheetFormatPr baseColWidth="10" defaultColWidth="11.42578125" defaultRowHeight="16.5" x14ac:dyDescent="0.3"/>
  <cols>
    <col min="1" max="1" width="30.5703125" style="32" customWidth="1"/>
    <col min="2" max="2" width="47" style="32" bestFit="1" customWidth="1"/>
    <col min="3" max="3" width="13" style="48" customWidth="1"/>
    <col min="4" max="5" width="13.42578125" style="47" bestFit="1" customWidth="1"/>
    <col min="6" max="6" width="19.140625" style="47" bestFit="1" customWidth="1"/>
    <col min="7" max="7" width="41.140625" style="47" bestFit="1" customWidth="1"/>
    <col min="8" max="8" width="12.28515625" style="48" customWidth="1"/>
    <col min="9" max="10" width="13.42578125" style="47" bestFit="1" customWidth="1"/>
    <col min="11" max="11" width="19.140625" style="47" bestFit="1" customWidth="1"/>
    <col min="12" max="12" width="32.7109375" style="47" bestFit="1" customWidth="1"/>
    <col min="13" max="13" width="15.28515625" style="47" customWidth="1"/>
    <col min="14" max="14" width="16" style="32" bestFit="1" customWidth="1"/>
    <col min="15" max="15" width="20.7109375" style="32" customWidth="1"/>
    <col min="16" max="16" width="17.7109375" style="32" customWidth="1"/>
    <col min="17" max="17" width="58.5703125" style="32" customWidth="1"/>
    <col min="18" max="16384" width="11.42578125" style="32"/>
  </cols>
  <sheetData>
    <row r="1" spans="1:17" ht="39" customHeight="1" thickBot="1" x14ac:dyDescent="0.35">
      <c r="A1" s="358"/>
      <c r="B1" s="317" t="s">
        <v>869</v>
      </c>
      <c r="C1" s="318"/>
      <c r="D1" s="318"/>
      <c r="E1" s="318"/>
      <c r="F1" s="318"/>
      <c r="G1" s="318"/>
      <c r="H1" s="318"/>
      <c r="I1" s="318"/>
      <c r="J1" s="318"/>
      <c r="K1" s="318"/>
      <c r="L1" s="318"/>
      <c r="M1" s="318"/>
      <c r="N1" s="341"/>
      <c r="O1" s="117"/>
      <c r="P1" s="116" t="str">
        <f>+'REQUISITOS LEGALES'!T1</f>
        <v>CÓDIGO DEL FORMATO</v>
      </c>
      <c r="Q1" s="115" t="s">
        <v>2</v>
      </c>
    </row>
    <row r="2" spans="1:17" ht="39" customHeight="1" thickBot="1" x14ac:dyDescent="0.35">
      <c r="A2" s="359"/>
      <c r="B2" s="321"/>
      <c r="C2" s="322"/>
      <c r="D2" s="322"/>
      <c r="E2" s="322"/>
      <c r="F2" s="322"/>
      <c r="G2" s="322"/>
      <c r="H2" s="322"/>
      <c r="I2" s="322"/>
      <c r="J2" s="322"/>
      <c r="K2" s="322"/>
      <c r="L2" s="322"/>
      <c r="M2" s="322"/>
      <c r="N2" s="342"/>
      <c r="O2" s="114"/>
      <c r="P2" s="113" t="str">
        <f>+'REQUISITOS LEGALES'!T2</f>
        <v>VERSIÓN DEL FORMATO</v>
      </c>
      <c r="Q2" s="112">
        <f>+'REQUISITOS LEGALES'!U2</f>
        <v>7</v>
      </c>
    </row>
    <row r="3" spans="1:17" ht="31.5" customHeight="1" thickBot="1" x14ac:dyDescent="0.35">
      <c r="A3" s="390" t="str">
        <f>'REQUISITOS LEGALES'!B4</f>
        <v>SEDE: Sede Principal: Carrera 13 No. 27 - 00.- Sede Bodegas: Transversal 93 # 51 - 98  Bodegas 10-11, 44 y 48 </v>
      </c>
      <c r="B3" s="391"/>
      <c r="C3" s="391"/>
      <c r="D3" s="391"/>
      <c r="E3" s="391"/>
      <c r="F3" s="391"/>
      <c r="G3" s="391"/>
      <c r="H3" s="391"/>
      <c r="I3" s="391"/>
      <c r="J3" s="391"/>
      <c r="K3" s="391"/>
      <c r="L3" s="391"/>
      <c r="M3" s="391"/>
      <c r="N3" s="391"/>
      <c r="O3" s="391"/>
      <c r="P3" s="391"/>
      <c r="Q3" s="392"/>
    </row>
    <row r="4" spans="1:17" ht="30.75" customHeight="1" thickBot="1" x14ac:dyDescent="0.35">
      <c r="A4" s="406" t="s">
        <v>868</v>
      </c>
      <c r="B4" s="406" t="s">
        <v>867</v>
      </c>
      <c r="C4" s="403" t="s">
        <v>866</v>
      </c>
      <c r="D4" s="404"/>
      <c r="E4" s="404"/>
      <c r="F4" s="404"/>
      <c r="G4" s="405"/>
      <c r="H4" s="403" t="s">
        <v>865</v>
      </c>
      <c r="I4" s="404"/>
      <c r="J4" s="404"/>
      <c r="K4" s="404"/>
      <c r="L4" s="405"/>
      <c r="M4" s="403" t="s">
        <v>864</v>
      </c>
      <c r="N4" s="404"/>
      <c r="O4" s="404"/>
      <c r="P4" s="404"/>
      <c r="Q4" s="405"/>
    </row>
    <row r="5" spans="1:17" s="107" customFormat="1" ht="70.5" customHeight="1" thickBot="1" x14ac:dyDescent="0.3">
      <c r="A5" s="407"/>
      <c r="B5" s="407"/>
      <c r="C5" s="149" t="s">
        <v>861</v>
      </c>
      <c r="D5" s="111" t="s">
        <v>863</v>
      </c>
      <c r="E5" s="110" t="s">
        <v>859</v>
      </c>
      <c r="F5" s="109" t="s">
        <v>862</v>
      </c>
      <c r="G5" s="108" t="s">
        <v>857</v>
      </c>
      <c r="H5" s="149" t="s">
        <v>861</v>
      </c>
      <c r="I5" s="111" t="s">
        <v>863</v>
      </c>
      <c r="J5" s="110" t="s">
        <v>859</v>
      </c>
      <c r="K5" s="109" t="s">
        <v>862</v>
      </c>
      <c r="L5" s="108" t="s">
        <v>857</v>
      </c>
      <c r="M5" s="149" t="s">
        <v>861</v>
      </c>
      <c r="N5" s="111" t="s">
        <v>860</v>
      </c>
      <c r="O5" s="110" t="s">
        <v>859</v>
      </c>
      <c r="P5" s="109" t="s">
        <v>858</v>
      </c>
      <c r="Q5" s="108" t="s">
        <v>857</v>
      </c>
    </row>
    <row r="6" spans="1:17" ht="21" customHeight="1" x14ac:dyDescent="0.3">
      <c r="A6" s="408" t="s">
        <v>856</v>
      </c>
      <c r="B6" s="106" t="s">
        <v>856</v>
      </c>
      <c r="C6" s="411">
        <f>SUM(D6:F9)</f>
        <v>14</v>
      </c>
      <c r="D6" s="71">
        <v>5</v>
      </c>
      <c r="E6" s="70"/>
      <c r="F6" s="70">
        <v>2</v>
      </c>
      <c r="G6" s="70"/>
      <c r="H6" s="411">
        <f>SUM(I6:K9)</f>
        <v>14</v>
      </c>
      <c r="I6" s="71">
        <v>5</v>
      </c>
      <c r="J6" s="70"/>
      <c r="K6" s="70">
        <v>2</v>
      </c>
      <c r="L6" s="70"/>
      <c r="M6" s="397">
        <f>SUM(N6:P9)</f>
        <v>15</v>
      </c>
      <c r="N6" s="163">
        <v>6</v>
      </c>
      <c r="O6" s="98"/>
      <c r="P6" s="98">
        <v>1</v>
      </c>
      <c r="Q6" s="164"/>
    </row>
    <row r="7" spans="1:17" ht="21" customHeight="1" x14ac:dyDescent="0.3">
      <c r="A7" s="409"/>
      <c r="B7" s="91" t="s">
        <v>67</v>
      </c>
      <c r="C7" s="396"/>
      <c r="D7" s="71">
        <v>2</v>
      </c>
      <c r="E7" s="70"/>
      <c r="F7" s="70"/>
      <c r="G7" s="70"/>
      <c r="H7" s="396"/>
      <c r="I7" s="71">
        <v>2</v>
      </c>
      <c r="J7" s="70"/>
      <c r="K7" s="70"/>
      <c r="L7" s="70"/>
      <c r="M7" s="398"/>
      <c r="N7" s="165">
        <v>2</v>
      </c>
      <c r="O7" s="70"/>
      <c r="P7" s="70"/>
      <c r="Q7" s="68"/>
    </row>
    <row r="8" spans="1:17" ht="21" customHeight="1" x14ac:dyDescent="0.3">
      <c r="A8" s="409"/>
      <c r="B8" s="94" t="s">
        <v>855</v>
      </c>
      <c r="C8" s="396"/>
      <c r="D8" s="71">
        <v>1</v>
      </c>
      <c r="E8" s="70"/>
      <c r="F8" s="70"/>
      <c r="G8" s="70"/>
      <c r="H8" s="396"/>
      <c r="I8" s="71">
        <v>1</v>
      </c>
      <c r="J8" s="70"/>
      <c r="K8" s="70"/>
      <c r="L8" s="70"/>
      <c r="M8" s="398"/>
      <c r="N8" s="165">
        <v>1</v>
      </c>
      <c r="O8" s="70"/>
      <c r="P8" s="70"/>
      <c r="Q8" s="68"/>
    </row>
    <row r="9" spans="1:17" ht="21" customHeight="1" thickBot="1" x14ac:dyDescent="0.35">
      <c r="A9" s="410"/>
      <c r="B9" s="105" t="s">
        <v>854</v>
      </c>
      <c r="C9" s="412"/>
      <c r="D9" s="67">
        <v>3</v>
      </c>
      <c r="E9" s="66"/>
      <c r="F9" s="66">
        <v>1</v>
      </c>
      <c r="G9" s="66"/>
      <c r="H9" s="412"/>
      <c r="I9" s="67">
        <v>3</v>
      </c>
      <c r="J9" s="66"/>
      <c r="K9" s="66">
        <v>1</v>
      </c>
      <c r="L9" s="66"/>
      <c r="M9" s="399"/>
      <c r="N9" s="166">
        <v>4</v>
      </c>
      <c r="O9" s="66"/>
      <c r="P9" s="66">
        <v>1</v>
      </c>
      <c r="Q9" s="82"/>
    </row>
    <row r="10" spans="1:17" ht="21" customHeight="1" thickBot="1" x14ac:dyDescent="0.35">
      <c r="A10" s="187" t="s">
        <v>853</v>
      </c>
      <c r="B10" s="104" t="s">
        <v>853</v>
      </c>
      <c r="C10" s="149">
        <f>SUM(D10:F10)</f>
        <v>12</v>
      </c>
      <c r="D10" s="103">
        <v>5</v>
      </c>
      <c r="E10" s="102"/>
      <c r="F10" s="102">
        <v>7</v>
      </c>
      <c r="G10" s="102"/>
      <c r="H10" s="149">
        <f>SUM(I10:K10)</f>
        <v>13</v>
      </c>
      <c r="I10" s="103">
        <v>6</v>
      </c>
      <c r="J10" s="102"/>
      <c r="K10" s="102">
        <v>7</v>
      </c>
      <c r="L10" s="102"/>
      <c r="M10" s="161">
        <f>SUM(N10:P10)</f>
        <v>12</v>
      </c>
      <c r="N10" s="167">
        <v>7</v>
      </c>
      <c r="O10" s="102"/>
      <c r="P10" s="102">
        <v>5</v>
      </c>
      <c r="Q10" s="168"/>
    </row>
    <row r="11" spans="1:17" ht="21" customHeight="1" x14ac:dyDescent="0.3">
      <c r="A11" s="408" t="s">
        <v>852</v>
      </c>
      <c r="B11" s="100" t="s">
        <v>851</v>
      </c>
      <c r="C11" s="411">
        <f>SUM(D11:F12)</f>
        <v>16</v>
      </c>
      <c r="D11" s="99">
        <v>8</v>
      </c>
      <c r="E11" s="98"/>
      <c r="F11" s="98">
        <v>6</v>
      </c>
      <c r="G11" s="98"/>
      <c r="H11" s="411">
        <f>SUM(I11:K12)</f>
        <v>16</v>
      </c>
      <c r="I11" s="99">
        <v>8</v>
      </c>
      <c r="J11" s="98"/>
      <c r="K11" s="98">
        <v>6</v>
      </c>
      <c r="L11" s="98"/>
      <c r="M11" s="397">
        <f>SUM(N11:P12)</f>
        <v>18</v>
      </c>
      <c r="N11" s="163">
        <v>9</v>
      </c>
      <c r="O11" s="98"/>
      <c r="P11" s="98">
        <v>6</v>
      </c>
      <c r="Q11" s="164"/>
    </row>
    <row r="12" spans="1:17" ht="21" customHeight="1" thickBot="1" x14ac:dyDescent="0.35">
      <c r="A12" s="409"/>
      <c r="B12" s="101" t="s">
        <v>850</v>
      </c>
      <c r="C12" s="396"/>
      <c r="D12" s="67">
        <v>1</v>
      </c>
      <c r="E12" s="66"/>
      <c r="F12" s="66">
        <v>1</v>
      </c>
      <c r="G12" s="66"/>
      <c r="H12" s="396"/>
      <c r="I12" s="67">
        <v>1</v>
      </c>
      <c r="J12" s="66"/>
      <c r="K12" s="66">
        <v>1</v>
      </c>
      <c r="L12" s="66"/>
      <c r="M12" s="398"/>
      <c r="N12" s="166">
        <v>1</v>
      </c>
      <c r="O12" s="66"/>
      <c r="P12" s="66">
        <v>2</v>
      </c>
      <c r="Q12" s="82"/>
    </row>
    <row r="13" spans="1:17" ht="21" customHeight="1" x14ac:dyDescent="0.3">
      <c r="A13" s="408" t="s">
        <v>849</v>
      </c>
      <c r="B13" s="100" t="s">
        <v>848</v>
      </c>
      <c r="C13" s="393">
        <f>SUM(D13:F18)</f>
        <v>20</v>
      </c>
      <c r="D13" s="99"/>
      <c r="E13" s="98"/>
      <c r="F13" s="98">
        <v>1</v>
      </c>
      <c r="G13" s="98"/>
      <c r="H13" s="393">
        <f>SUM(I13:K18)</f>
        <v>20</v>
      </c>
      <c r="I13" s="99"/>
      <c r="J13" s="98"/>
      <c r="K13" s="98">
        <v>1</v>
      </c>
      <c r="L13" s="98"/>
      <c r="M13" s="416">
        <f>SUM(N13:P18)</f>
        <v>20</v>
      </c>
      <c r="N13" s="163"/>
      <c r="O13" s="98"/>
      <c r="P13" s="98">
        <v>1</v>
      </c>
      <c r="Q13" s="164"/>
    </row>
    <row r="14" spans="1:17" ht="21" customHeight="1" x14ac:dyDescent="0.3">
      <c r="A14" s="409"/>
      <c r="B14" s="90" t="s">
        <v>224</v>
      </c>
      <c r="C14" s="394"/>
      <c r="D14" s="71">
        <v>1</v>
      </c>
      <c r="E14" s="70"/>
      <c r="F14" s="70"/>
      <c r="G14" s="70"/>
      <c r="H14" s="394"/>
      <c r="I14" s="71">
        <v>1</v>
      </c>
      <c r="J14" s="70"/>
      <c r="K14" s="70"/>
      <c r="L14" s="70"/>
      <c r="M14" s="417"/>
      <c r="N14" s="165">
        <v>1</v>
      </c>
      <c r="O14" s="70"/>
      <c r="P14" s="70"/>
      <c r="Q14" s="68"/>
    </row>
    <row r="15" spans="1:17" ht="21" customHeight="1" x14ac:dyDescent="0.3">
      <c r="A15" s="409"/>
      <c r="B15" s="90" t="s">
        <v>847</v>
      </c>
      <c r="C15" s="394"/>
      <c r="D15" s="71">
        <v>2</v>
      </c>
      <c r="E15" s="70"/>
      <c r="F15" s="70"/>
      <c r="G15" s="70"/>
      <c r="H15" s="394"/>
      <c r="I15" s="71">
        <v>2</v>
      </c>
      <c r="J15" s="70"/>
      <c r="K15" s="70"/>
      <c r="L15" s="70"/>
      <c r="M15" s="417"/>
      <c r="N15" s="165">
        <v>2</v>
      </c>
      <c r="O15" s="70"/>
      <c r="P15" s="70"/>
      <c r="Q15" s="68"/>
    </row>
    <row r="16" spans="1:17" ht="21" customHeight="1" x14ac:dyDescent="0.3">
      <c r="A16" s="409"/>
      <c r="B16" s="90" t="s">
        <v>238</v>
      </c>
      <c r="C16" s="394"/>
      <c r="D16" s="71">
        <v>1</v>
      </c>
      <c r="E16" s="70"/>
      <c r="F16" s="70"/>
      <c r="G16" s="70"/>
      <c r="H16" s="394"/>
      <c r="I16" s="71">
        <v>1</v>
      </c>
      <c r="J16" s="70"/>
      <c r="K16" s="70"/>
      <c r="L16" s="70"/>
      <c r="M16" s="417"/>
      <c r="N16" s="165">
        <v>1</v>
      </c>
      <c r="O16" s="70"/>
      <c r="P16" s="70"/>
      <c r="Q16" s="68"/>
    </row>
    <row r="17" spans="1:17" ht="21" customHeight="1" x14ac:dyDescent="0.3">
      <c r="A17" s="409"/>
      <c r="B17" s="90" t="s">
        <v>213</v>
      </c>
      <c r="C17" s="394"/>
      <c r="D17" s="71">
        <v>1</v>
      </c>
      <c r="E17" s="70"/>
      <c r="F17" s="70">
        <v>1</v>
      </c>
      <c r="G17" s="70"/>
      <c r="H17" s="394"/>
      <c r="I17" s="71">
        <v>1</v>
      </c>
      <c r="J17" s="70"/>
      <c r="K17" s="70">
        <v>1</v>
      </c>
      <c r="L17" s="70"/>
      <c r="M17" s="417"/>
      <c r="N17" s="165">
        <v>1</v>
      </c>
      <c r="O17" s="70"/>
      <c r="P17" s="70">
        <v>1</v>
      </c>
      <c r="Q17" s="68"/>
    </row>
    <row r="18" spans="1:17" ht="21" customHeight="1" thickBot="1" x14ac:dyDescent="0.35">
      <c r="A18" s="410"/>
      <c r="B18" s="97" t="s">
        <v>240</v>
      </c>
      <c r="C18" s="395"/>
      <c r="D18" s="96">
        <v>13</v>
      </c>
      <c r="E18" s="95"/>
      <c r="F18" s="95"/>
      <c r="G18" s="95"/>
      <c r="H18" s="395"/>
      <c r="I18" s="96">
        <v>13</v>
      </c>
      <c r="J18" s="95"/>
      <c r="K18" s="95"/>
      <c r="L18" s="95"/>
      <c r="M18" s="418"/>
      <c r="N18" s="169">
        <v>13</v>
      </c>
      <c r="O18" s="95"/>
      <c r="P18" s="95"/>
      <c r="Q18" s="170"/>
    </row>
    <row r="19" spans="1:17" ht="21" customHeight="1" x14ac:dyDescent="0.3">
      <c r="A19" s="409" t="s">
        <v>432</v>
      </c>
      <c r="B19" s="94" t="s">
        <v>846</v>
      </c>
      <c r="C19" s="396">
        <f>SUM(D19:F33)</f>
        <v>46</v>
      </c>
      <c r="D19" s="76">
        <v>1</v>
      </c>
      <c r="E19" s="93"/>
      <c r="F19" s="92"/>
      <c r="G19" s="73"/>
      <c r="H19" s="396">
        <f>SUM(I19:K33)</f>
        <v>47</v>
      </c>
      <c r="I19" s="76">
        <v>1</v>
      </c>
      <c r="J19" s="93"/>
      <c r="K19" s="92"/>
      <c r="L19" s="73"/>
      <c r="M19" s="398">
        <f>SUM(N19:P33)</f>
        <v>47</v>
      </c>
      <c r="N19" s="171">
        <v>1</v>
      </c>
      <c r="O19" s="93"/>
      <c r="P19" s="92"/>
      <c r="Q19" s="73"/>
    </row>
    <row r="20" spans="1:17" ht="21" customHeight="1" x14ac:dyDescent="0.3">
      <c r="A20" s="409"/>
      <c r="B20" s="91" t="s">
        <v>285</v>
      </c>
      <c r="C20" s="396"/>
      <c r="D20" s="71">
        <v>1</v>
      </c>
      <c r="E20" s="70"/>
      <c r="F20" s="87">
        <v>1</v>
      </c>
      <c r="G20" s="68"/>
      <c r="H20" s="396"/>
      <c r="I20" s="71">
        <v>1</v>
      </c>
      <c r="J20" s="70"/>
      <c r="K20" s="87">
        <v>1</v>
      </c>
      <c r="L20" s="68"/>
      <c r="M20" s="398"/>
      <c r="N20" s="165">
        <v>2</v>
      </c>
      <c r="O20" s="70"/>
      <c r="P20" s="87"/>
      <c r="Q20" s="68"/>
    </row>
    <row r="21" spans="1:17" ht="20.25" customHeight="1" x14ac:dyDescent="0.3">
      <c r="A21" s="409"/>
      <c r="B21" s="91" t="s">
        <v>845</v>
      </c>
      <c r="C21" s="396"/>
      <c r="D21" s="71">
        <v>5</v>
      </c>
      <c r="E21" s="70"/>
      <c r="F21" s="87">
        <v>1</v>
      </c>
      <c r="G21" s="68"/>
      <c r="H21" s="396"/>
      <c r="I21" s="71">
        <v>5</v>
      </c>
      <c r="J21" s="70"/>
      <c r="K21" s="87">
        <v>1</v>
      </c>
      <c r="L21" s="68"/>
      <c r="M21" s="398"/>
      <c r="N21" s="165">
        <v>6</v>
      </c>
      <c r="O21" s="70"/>
      <c r="P21" s="87">
        <v>1</v>
      </c>
      <c r="Q21" s="72"/>
    </row>
    <row r="22" spans="1:17" ht="21" customHeight="1" x14ac:dyDescent="0.3">
      <c r="A22" s="409"/>
      <c r="B22" s="90" t="s">
        <v>389</v>
      </c>
      <c r="C22" s="396"/>
      <c r="D22" s="71">
        <v>1</v>
      </c>
      <c r="E22" s="70"/>
      <c r="F22" s="87"/>
      <c r="G22" s="68"/>
      <c r="H22" s="396"/>
      <c r="I22" s="71">
        <v>1</v>
      </c>
      <c r="J22" s="70"/>
      <c r="K22" s="87"/>
      <c r="L22" s="68"/>
      <c r="M22" s="398"/>
      <c r="N22" s="165">
        <v>1</v>
      </c>
      <c r="O22" s="70"/>
      <c r="P22" s="87"/>
      <c r="Q22" s="68"/>
    </row>
    <row r="23" spans="1:17" ht="21" customHeight="1" x14ac:dyDescent="0.3">
      <c r="A23" s="409"/>
      <c r="B23" s="90" t="s">
        <v>326</v>
      </c>
      <c r="C23" s="396"/>
      <c r="D23" s="71">
        <v>4</v>
      </c>
      <c r="E23" s="70"/>
      <c r="F23" s="87"/>
      <c r="G23" s="68"/>
      <c r="H23" s="396"/>
      <c r="I23" s="71">
        <v>4</v>
      </c>
      <c r="J23" s="70"/>
      <c r="K23" s="87"/>
      <c r="L23" s="68"/>
      <c r="M23" s="398"/>
      <c r="N23" s="165">
        <v>3</v>
      </c>
      <c r="O23" s="70"/>
      <c r="P23" s="87"/>
      <c r="Q23" s="68"/>
    </row>
    <row r="24" spans="1:17" ht="21" customHeight="1" x14ac:dyDescent="0.3">
      <c r="A24" s="409"/>
      <c r="B24" s="91" t="s">
        <v>294</v>
      </c>
      <c r="C24" s="396"/>
      <c r="D24" s="71">
        <v>3</v>
      </c>
      <c r="E24" s="70"/>
      <c r="F24" s="87"/>
      <c r="G24" s="68"/>
      <c r="H24" s="396"/>
      <c r="I24" s="71">
        <v>3</v>
      </c>
      <c r="J24" s="70"/>
      <c r="K24" s="87"/>
      <c r="L24" s="68"/>
      <c r="M24" s="398"/>
      <c r="N24" s="165">
        <v>3</v>
      </c>
      <c r="O24" s="70"/>
      <c r="P24" s="87"/>
      <c r="Q24" s="68"/>
    </row>
    <row r="25" spans="1:17" ht="21" customHeight="1" x14ac:dyDescent="0.3">
      <c r="A25" s="409"/>
      <c r="B25" s="90" t="s">
        <v>355</v>
      </c>
      <c r="C25" s="396"/>
      <c r="D25" s="71">
        <v>1</v>
      </c>
      <c r="E25" s="88"/>
      <c r="F25" s="87"/>
      <c r="G25" s="68"/>
      <c r="H25" s="396"/>
      <c r="I25" s="71">
        <v>1</v>
      </c>
      <c r="J25" s="88"/>
      <c r="K25" s="87"/>
      <c r="L25" s="68"/>
      <c r="M25" s="398"/>
      <c r="N25" s="165">
        <v>0</v>
      </c>
      <c r="O25" s="88"/>
      <c r="P25" s="87"/>
      <c r="Q25" s="68"/>
    </row>
    <row r="26" spans="1:17" ht="21" customHeight="1" x14ac:dyDescent="0.3">
      <c r="A26" s="409"/>
      <c r="B26" s="90" t="s">
        <v>357</v>
      </c>
      <c r="C26" s="396"/>
      <c r="D26" s="71">
        <v>3</v>
      </c>
      <c r="E26" s="88"/>
      <c r="F26" s="87">
        <v>1</v>
      </c>
      <c r="G26" s="68"/>
      <c r="H26" s="396"/>
      <c r="I26" s="71">
        <v>3</v>
      </c>
      <c r="J26" s="88"/>
      <c r="K26" s="87">
        <v>1</v>
      </c>
      <c r="L26" s="68"/>
      <c r="M26" s="398"/>
      <c r="N26" s="165">
        <v>3</v>
      </c>
      <c r="O26" s="88"/>
      <c r="P26" s="87">
        <v>1</v>
      </c>
      <c r="Q26" s="68"/>
    </row>
    <row r="27" spans="1:17" ht="21" customHeight="1" x14ac:dyDescent="0.3">
      <c r="A27" s="409"/>
      <c r="B27" s="90" t="s">
        <v>370</v>
      </c>
      <c r="C27" s="396"/>
      <c r="D27" s="89">
        <v>4</v>
      </c>
      <c r="E27" s="88"/>
      <c r="F27" s="87"/>
      <c r="G27" s="68"/>
      <c r="H27" s="396"/>
      <c r="I27" s="89">
        <v>4</v>
      </c>
      <c r="J27" s="88"/>
      <c r="K27" s="87"/>
      <c r="L27" s="68"/>
      <c r="M27" s="398"/>
      <c r="N27" s="172">
        <v>3</v>
      </c>
      <c r="O27" s="88"/>
      <c r="P27" s="87"/>
      <c r="Q27" s="68"/>
    </row>
    <row r="28" spans="1:17" ht="21" customHeight="1" x14ac:dyDescent="0.3">
      <c r="A28" s="409"/>
      <c r="B28" s="90" t="s">
        <v>844</v>
      </c>
      <c r="C28" s="396"/>
      <c r="D28" s="89"/>
      <c r="E28" s="88"/>
      <c r="F28" s="87"/>
      <c r="G28" s="68"/>
      <c r="H28" s="396"/>
      <c r="I28" s="89"/>
      <c r="J28" s="88"/>
      <c r="K28" s="87"/>
      <c r="L28" s="68"/>
      <c r="M28" s="398"/>
      <c r="N28" s="172">
        <v>2</v>
      </c>
      <c r="O28" s="88"/>
      <c r="P28" s="87"/>
      <c r="Q28" s="68"/>
    </row>
    <row r="29" spans="1:17" ht="21" customHeight="1" x14ac:dyDescent="0.3">
      <c r="A29" s="409"/>
      <c r="B29" s="90" t="s">
        <v>394</v>
      </c>
      <c r="C29" s="396"/>
      <c r="D29" s="89">
        <v>2</v>
      </c>
      <c r="E29" s="88"/>
      <c r="F29" s="87">
        <v>2</v>
      </c>
      <c r="G29" s="68"/>
      <c r="H29" s="396"/>
      <c r="I29" s="89">
        <v>2</v>
      </c>
      <c r="J29" s="88"/>
      <c r="K29" s="87">
        <v>2</v>
      </c>
      <c r="L29" s="68"/>
      <c r="M29" s="398"/>
      <c r="N29" s="172">
        <v>2</v>
      </c>
      <c r="O29" s="88"/>
      <c r="P29" s="87">
        <v>2</v>
      </c>
      <c r="Q29" s="68"/>
    </row>
    <row r="30" spans="1:17" ht="21" customHeight="1" x14ac:dyDescent="0.3">
      <c r="A30" s="409"/>
      <c r="B30" s="90" t="s">
        <v>441</v>
      </c>
      <c r="C30" s="396"/>
      <c r="D30" s="89">
        <v>3</v>
      </c>
      <c r="E30" s="88"/>
      <c r="F30" s="87">
        <v>1</v>
      </c>
      <c r="G30" s="68"/>
      <c r="H30" s="396"/>
      <c r="I30" s="89">
        <v>3</v>
      </c>
      <c r="J30" s="88"/>
      <c r="K30" s="87">
        <v>1</v>
      </c>
      <c r="L30" s="68"/>
      <c r="M30" s="398"/>
      <c r="N30" s="172">
        <v>3</v>
      </c>
      <c r="O30" s="88"/>
      <c r="P30" s="87">
        <v>1</v>
      </c>
      <c r="Q30" s="68"/>
    </row>
    <row r="31" spans="1:17" ht="47.25" x14ac:dyDescent="0.3">
      <c r="A31" s="409"/>
      <c r="B31" s="90" t="s">
        <v>411</v>
      </c>
      <c r="C31" s="396"/>
      <c r="D31" s="89">
        <v>2</v>
      </c>
      <c r="E31" s="88"/>
      <c r="F31" s="87">
        <v>1</v>
      </c>
      <c r="G31" s="68"/>
      <c r="H31" s="396"/>
      <c r="I31" s="89">
        <v>3</v>
      </c>
      <c r="J31" s="88"/>
      <c r="K31" s="87">
        <v>1</v>
      </c>
      <c r="L31" s="72" t="s">
        <v>915</v>
      </c>
      <c r="M31" s="398"/>
      <c r="N31" s="172">
        <v>2</v>
      </c>
      <c r="O31" s="88"/>
      <c r="P31" s="87">
        <v>2</v>
      </c>
      <c r="Q31" s="72" t="s">
        <v>915</v>
      </c>
    </row>
    <row r="32" spans="1:17" ht="21" customHeight="1" x14ac:dyDescent="0.3">
      <c r="A32" s="409"/>
      <c r="B32" s="90" t="s">
        <v>432</v>
      </c>
      <c r="C32" s="396"/>
      <c r="D32" s="89">
        <v>5</v>
      </c>
      <c r="E32" s="88"/>
      <c r="F32" s="87">
        <v>1</v>
      </c>
      <c r="G32" s="68"/>
      <c r="H32" s="396"/>
      <c r="I32" s="89">
        <v>5</v>
      </c>
      <c r="J32" s="88"/>
      <c r="K32" s="87">
        <v>1</v>
      </c>
      <c r="L32" s="68"/>
      <c r="M32" s="398"/>
      <c r="N32" s="172">
        <v>5</v>
      </c>
      <c r="O32" s="88"/>
      <c r="P32" s="87">
        <v>1</v>
      </c>
      <c r="Q32" s="68"/>
    </row>
    <row r="33" spans="1:18" ht="33" customHeight="1" thickBot="1" x14ac:dyDescent="0.35">
      <c r="A33" s="409"/>
      <c r="B33" s="86" t="s">
        <v>485</v>
      </c>
      <c r="C33" s="396"/>
      <c r="D33" s="85">
        <v>2</v>
      </c>
      <c r="E33" s="84"/>
      <c r="F33" s="83">
        <v>1</v>
      </c>
      <c r="G33" s="82"/>
      <c r="H33" s="396"/>
      <c r="I33" s="85">
        <v>2</v>
      </c>
      <c r="J33" s="84"/>
      <c r="K33" s="83">
        <v>1</v>
      </c>
      <c r="L33" s="82"/>
      <c r="M33" s="398"/>
      <c r="N33" s="173">
        <v>2</v>
      </c>
      <c r="O33" s="84"/>
      <c r="P33" s="83">
        <v>1</v>
      </c>
      <c r="Q33" s="82"/>
    </row>
    <row r="34" spans="1:18" ht="33" customHeight="1" thickBot="1" x14ac:dyDescent="0.35">
      <c r="A34" s="188" t="s">
        <v>467</v>
      </c>
      <c r="B34" s="81" t="s">
        <v>467</v>
      </c>
      <c r="C34" s="55">
        <f>SUM(D34:F34)</f>
        <v>2</v>
      </c>
      <c r="D34" s="80">
        <v>2</v>
      </c>
      <c r="E34" s="79"/>
      <c r="F34" s="78"/>
      <c r="G34" s="53"/>
      <c r="H34" s="55">
        <f>SUM(I34:K34)</f>
        <v>2</v>
      </c>
      <c r="I34" s="80">
        <v>2</v>
      </c>
      <c r="J34" s="79"/>
      <c r="K34" s="78"/>
      <c r="L34" s="53"/>
      <c r="M34" s="162">
        <f>SUM(N34:P34)</f>
        <v>6</v>
      </c>
      <c r="N34" s="174">
        <v>4</v>
      </c>
      <c r="O34" s="79"/>
      <c r="P34" s="78">
        <v>2</v>
      </c>
      <c r="Q34" s="53"/>
    </row>
    <row r="35" spans="1:18" ht="41.25" customHeight="1" thickBot="1" x14ac:dyDescent="0.35">
      <c r="A35" s="188" t="s">
        <v>843</v>
      </c>
      <c r="B35" s="77" t="s">
        <v>842</v>
      </c>
      <c r="C35" s="55">
        <f>SUM(D35:F35)</f>
        <v>6</v>
      </c>
      <c r="D35" s="61">
        <v>5</v>
      </c>
      <c r="E35" s="63"/>
      <c r="F35" s="62">
        <v>1</v>
      </c>
      <c r="G35" s="53"/>
      <c r="H35" s="55">
        <f>SUM(I35:K35)</f>
        <v>6</v>
      </c>
      <c r="I35" s="61">
        <v>5</v>
      </c>
      <c r="J35" s="63"/>
      <c r="K35" s="62">
        <v>1</v>
      </c>
      <c r="L35" s="53"/>
      <c r="M35" s="162">
        <f>SUM(N35:P35)</f>
        <v>6</v>
      </c>
      <c r="N35" s="175">
        <v>5</v>
      </c>
      <c r="O35" s="63"/>
      <c r="P35" s="62">
        <v>1</v>
      </c>
      <c r="Q35" s="53"/>
    </row>
    <row r="36" spans="1:18" x14ac:dyDescent="0.3">
      <c r="A36" s="413" t="s">
        <v>841</v>
      </c>
      <c r="B36" s="176" t="s">
        <v>529</v>
      </c>
      <c r="C36" s="419">
        <f>SUM(D36:F49)</f>
        <v>21</v>
      </c>
      <c r="D36" s="76">
        <v>2</v>
      </c>
      <c r="E36" s="75"/>
      <c r="F36" s="74">
        <v>1</v>
      </c>
      <c r="G36" s="73"/>
      <c r="H36" s="411">
        <f>SUM(I36:K49)</f>
        <v>21</v>
      </c>
      <c r="I36" s="76">
        <v>2</v>
      </c>
      <c r="J36" s="75"/>
      <c r="K36" s="74">
        <v>1</v>
      </c>
      <c r="L36" s="73"/>
      <c r="M36" s="397">
        <f>SUM(N36:P49)</f>
        <v>30</v>
      </c>
      <c r="N36" s="171">
        <v>2</v>
      </c>
      <c r="O36" s="75"/>
      <c r="P36" s="74">
        <v>1</v>
      </c>
      <c r="Q36" s="73"/>
    </row>
    <row r="37" spans="1:18" x14ac:dyDescent="0.3">
      <c r="A37" s="414"/>
      <c r="B37" s="177" t="s">
        <v>840</v>
      </c>
      <c r="C37" s="420"/>
      <c r="D37" s="67">
        <v>2</v>
      </c>
      <c r="E37" s="66"/>
      <c r="F37" s="69"/>
      <c r="G37" s="68"/>
      <c r="H37" s="396"/>
      <c r="I37" s="67">
        <v>2</v>
      </c>
      <c r="J37" s="66"/>
      <c r="K37" s="69"/>
      <c r="L37" s="68"/>
      <c r="M37" s="398"/>
      <c r="N37" s="166">
        <v>3</v>
      </c>
      <c r="O37" s="66"/>
      <c r="P37" s="69"/>
      <c r="Q37" s="68"/>
    </row>
    <row r="38" spans="1:18" ht="47.25" x14ac:dyDescent="0.3">
      <c r="A38" s="414"/>
      <c r="B38" s="178" t="s">
        <v>481</v>
      </c>
      <c r="C38" s="420"/>
      <c r="D38" s="67"/>
      <c r="E38" s="66"/>
      <c r="F38" s="69"/>
      <c r="G38" s="68"/>
      <c r="H38" s="396"/>
      <c r="I38" s="67"/>
      <c r="J38" s="66"/>
      <c r="K38" s="69"/>
      <c r="L38" s="68"/>
      <c r="M38" s="398"/>
      <c r="N38" s="166">
        <v>1</v>
      </c>
      <c r="O38" s="66"/>
      <c r="P38" s="69"/>
      <c r="Q38" s="72" t="s">
        <v>916</v>
      </c>
    </row>
    <row r="39" spans="1:18" x14ac:dyDescent="0.3">
      <c r="A39" s="414"/>
      <c r="B39" s="178" t="s">
        <v>839</v>
      </c>
      <c r="C39" s="420"/>
      <c r="D39" s="67"/>
      <c r="E39" s="66"/>
      <c r="F39" s="69"/>
      <c r="G39" s="68"/>
      <c r="H39" s="396"/>
      <c r="I39" s="67"/>
      <c r="J39" s="66"/>
      <c r="K39" s="69"/>
      <c r="L39" s="68"/>
      <c r="M39" s="398"/>
      <c r="N39" s="166"/>
      <c r="O39" s="66"/>
      <c r="P39" s="69">
        <v>1</v>
      </c>
      <c r="Q39" s="72"/>
    </row>
    <row r="40" spans="1:18" x14ac:dyDescent="0.3">
      <c r="A40" s="414"/>
      <c r="B40" s="179" t="s">
        <v>552</v>
      </c>
      <c r="C40" s="420"/>
      <c r="D40" s="71">
        <v>1</v>
      </c>
      <c r="E40" s="70"/>
      <c r="F40" s="69">
        <v>5</v>
      </c>
      <c r="G40" s="68"/>
      <c r="H40" s="396"/>
      <c r="I40" s="71">
        <v>1</v>
      </c>
      <c r="J40" s="70"/>
      <c r="K40" s="69">
        <v>5</v>
      </c>
      <c r="L40" s="68"/>
      <c r="M40" s="398"/>
      <c r="N40" s="165">
        <v>1</v>
      </c>
      <c r="O40" s="70"/>
      <c r="P40" s="69">
        <v>6</v>
      </c>
      <c r="Q40" s="68"/>
    </row>
    <row r="41" spans="1:18" x14ac:dyDescent="0.3">
      <c r="A41" s="414"/>
      <c r="B41" s="179" t="s">
        <v>575</v>
      </c>
      <c r="C41" s="420"/>
      <c r="D41" s="71">
        <v>2</v>
      </c>
      <c r="E41" s="70"/>
      <c r="F41" s="69"/>
      <c r="G41" s="68"/>
      <c r="H41" s="396"/>
      <c r="I41" s="71">
        <v>2</v>
      </c>
      <c r="J41" s="70"/>
      <c r="K41" s="69"/>
      <c r="L41" s="68"/>
      <c r="M41" s="398"/>
      <c r="N41" s="165">
        <v>2</v>
      </c>
      <c r="O41" s="70"/>
      <c r="P41" s="69"/>
      <c r="Q41" s="68"/>
    </row>
    <row r="42" spans="1:18" x14ac:dyDescent="0.3">
      <c r="A42" s="414"/>
      <c r="B42" s="178" t="s">
        <v>339</v>
      </c>
      <c r="C42" s="420"/>
      <c r="D42" s="71">
        <v>2</v>
      </c>
      <c r="E42" s="70"/>
      <c r="F42" s="69"/>
      <c r="G42" s="68"/>
      <c r="H42" s="396"/>
      <c r="I42" s="71">
        <v>2</v>
      </c>
      <c r="J42" s="70"/>
      <c r="K42" s="69"/>
      <c r="L42" s="68"/>
      <c r="M42" s="398"/>
      <c r="N42" s="165">
        <v>3</v>
      </c>
      <c r="O42" s="70"/>
      <c r="P42" s="69"/>
      <c r="Q42" s="68"/>
    </row>
    <row r="43" spans="1:18" ht="47.25" x14ac:dyDescent="0.3">
      <c r="A43" s="414"/>
      <c r="B43" s="178" t="s">
        <v>475</v>
      </c>
      <c r="C43" s="420"/>
      <c r="D43" s="71"/>
      <c r="E43" s="70"/>
      <c r="F43" s="69"/>
      <c r="G43" s="68"/>
      <c r="H43" s="396"/>
      <c r="I43" s="71"/>
      <c r="J43" s="70"/>
      <c r="K43" s="69"/>
      <c r="L43" s="68"/>
      <c r="M43" s="398"/>
      <c r="N43" s="165">
        <v>1</v>
      </c>
      <c r="O43" s="70"/>
      <c r="P43" s="69"/>
      <c r="Q43" s="72" t="s">
        <v>916</v>
      </c>
    </row>
    <row r="44" spans="1:18" ht="21" customHeight="1" x14ac:dyDescent="0.3">
      <c r="A44" s="414"/>
      <c r="B44" s="178" t="s">
        <v>546</v>
      </c>
      <c r="C44" s="420"/>
      <c r="D44" s="71"/>
      <c r="E44" s="70"/>
      <c r="F44" s="69">
        <v>1</v>
      </c>
      <c r="G44" s="68"/>
      <c r="H44" s="396"/>
      <c r="I44" s="71"/>
      <c r="J44" s="70"/>
      <c r="K44" s="69">
        <v>1</v>
      </c>
      <c r="L44" s="68"/>
      <c r="M44" s="398"/>
      <c r="N44" s="165"/>
      <c r="O44" s="70"/>
      <c r="P44" s="69">
        <v>1</v>
      </c>
      <c r="Q44" s="68"/>
      <c r="R44" s="190"/>
    </row>
    <row r="45" spans="1:18" ht="21" customHeight="1" x14ac:dyDescent="0.3">
      <c r="A45" s="414"/>
      <c r="B45" s="178" t="s">
        <v>569</v>
      </c>
      <c r="C45" s="420"/>
      <c r="D45" s="71">
        <v>1</v>
      </c>
      <c r="E45" s="70"/>
      <c r="F45" s="69"/>
      <c r="G45" s="68"/>
      <c r="H45" s="396"/>
      <c r="I45" s="71">
        <v>1</v>
      </c>
      <c r="J45" s="70"/>
      <c r="K45" s="69"/>
      <c r="L45" s="68"/>
      <c r="M45" s="398"/>
      <c r="N45" s="165">
        <v>1</v>
      </c>
      <c r="O45" s="70"/>
      <c r="P45" s="69"/>
      <c r="Q45" s="68"/>
    </row>
    <row r="46" spans="1:18" ht="45.75" customHeight="1" x14ac:dyDescent="0.3">
      <c r="A46" s="414"/>
      <c r="B46" s="178" t="s">
        <v>483</v>
      </c>
      <c r="C46" s="420"/>
      <c r="D46" s="71"/>
      <c r="E46" s="70"/>
      <c r="F46" s="69"/>
      <c r="G46" s="68"/>
      <c r="H46" s="396"/>
      <c r="I46" s="71"/>
      <c r="J46" s="70"/>
      <c r="K46" s="69"/>
      <c r="L46" s="68"/>
      <c r="M46" s="398"/>
      <c r="N46" s="165">
        <v>1</v>
      </c>
      <c r="O46" s="70"/>
      <c r="P46" s="69"/>
      <c r="Q46" s="72" t="s">
        <v>916</v>
      </c>
    </row>
    <row r="47" spans="1:18" ht="45.75" customHeight="1" x14ac:dyDescent="0.3">
      <c r="A47" s="414"/>
      <c r="B47" s="178" t="s">
        <v>838</v>
      </c>
      <c r="C47" s="420"/>
      <c r="D47" s="71"/>
      <c r="E47" s="70"/>
      <c r="F47" s="69"/>
      <c r="G47" s="68"/>
      <c r="H47" s="396"/>
      <c r="I47" s="71"/>
      <c r="J47" s="70"/>
      <c r="K47" s="69"/>
      <c r="L47" s="68"/>
      <c r="M47" s="398"/>
      <c r="N47" s="165">
        <v>1</v>
      </c>
      <c r="O47" s="70"/>
      <c r="P47" s="69"/>
      <c r="Q47" s="72" t="s">
        <v>916</v>
      </c>
    </row>
    <row r="48" spans="1:18" ht="21" customHeight="1" x14ac:dyDescent="0.3">
      <c r="A48" s="414"/>
      <c r="B48" s="179" t="s">
        <v>584</v>
      </c>
      <c r="C48" s="420"/>
      <c r="D48" s="71">
        <v>1</v>
      </c>
      <c r="E48" s="70"/>
      <c r="F48" s="69"/>
      <c r="G48" s="68"/>
      <c r="H48" s="396"/>
      <c r="I48" s="71">
        <v>1</v>
      </c>
      <c r="J48" s="70"/>
      <c r="K48" s="69"/>
      <c r="L48" s="68"/>
      <c r="M48" s="398"/>
      <c r="N48" s="165">
        <v>1</v>
      </c>
      <c r="O48" s="70"/>
      <c r="P48" s="69"/>
      <c r="Q48" s="68"/>
    </row>
    <row r="49" spans="1:17" ht="48" thickBot="1" x14ac:dyDescent="0.35">
      <c r="A49" s="415"/>
      <c r="B49" s="180" t="s">
        <v>837</v>
      </c>
      <c r="C49" s="421"/>
      <c r="D49" s="67">
        <v>3</v>
      </c>
      <c r="E49" s="66"/>
      <c r="F49" s="65"/>
      <c r="G49" s="64" t="s">
        <v>836</v>
      </c>
      <c r="H49" s="412"/>
      <c r="I49" s="67">
        <v>3</v>
      </c>
      <c r="J49" s="66"/>
      <c r="K49" s="65"/>
      <c r="L49" s="64" t="s">
        <v>836</v>
      </c>
      <c r="M49" s="399"/>
      <c r="N49" s="166">
        <v>4</v>
      </c>
      <c r="O49" s="66"/>
      <c r="P49" s="65"/>
      <c r="Q49" s="64" t="s">
        <v>835</v>
      </c>
    </row>
    <row r="50" spans="1:17" ht="21" customHeight="1" thickBot="1" x14ac:dyDescent="0.35">
      <c r="A50" s="189" t="s">
        <v>834</v>
      </c>
      <c r="B50" s="58" t="s">
        <v>770</v>
      </c>
      <c r="C50" s="55">
        <f>SUM(D50:F50)</f>
        <v>30</v>
      </c>
      <c r="D50" s="61">
        <v>30</v>
      </c>
      <c r="E50" s="63"/>
      <c r="F50" s="62"/>
      <c r="G50" s="53"/>
      <c r="H50" s="55">
        <f>SUM(I50:K50)</f>
        <v>30</v>
      </c>
      <c r="I50" s="61">
        <v>30</v>
      </c>
      <c r="J50" s="60"/>
      <c r="K50" s="59"/>
      <c r="L50" s="58"/>
      <c r="M50" s="162">
        <f>SUM(N50:P50)</f>
        <v>31</v>
      </c>
      <c r="N50" s="175">
        <v>31</v>
      </c>
      <c r="O50" s="60"/>
      <c r="P50" s="59"/>
      <c r="Q50" s="58"/>
    </row>
    <row r="51" spans="1:17" ht="21" customHeight="1" thickBot="1" x14ac:dyDescent="0.35">
      <c r="A51" s="57"/>
      <c r="B51" s="56" t="s">
        <v>833</v>
      </c>
      <c r="C51" s="55">
        <f>SUM(C6:C50)</f>
        <v>167</v>
      </c>
      <c r="D51" s="54">
        <f>SUM(D6:D50)</f>
        <v>131</v>
      </c>
      <c r="E51" s="52">
        <f>SUM(E6:E50)</f>
        <v>0</v>
      </c>
      <c r="F51" s="52">
        <f>SUM(F6:F50)</f>
        <v>36</v>
      </c>
      <c r="G51" s="53"/>
      <c r="H51" s="52">
        <f>SUM(H6:H50)</f>
        <v>169</v>
      </c>
      <c r="I51" s="51">
        <f>SUM(I6:I50)</f>
        <v>133</v>
      </c>
      <c r="J51" s="51">
        <f>SUM(J6:J50)</f>
        <v>0</v>
      </c>
      <c r="K51" s="50">
        <f>SUM(K6:K50)</f>
        <v>36</v>
      </c>
      <c r="L51" s="49"/>
      <c r="M51" s="162">
        <f>SUM(M6:M50)</f>
        <v>185</v>
      </c>
      <c r="N51" s="191">
        <f>SUM(N6:N50)</f>
        <v>147</v>
      </c>
      <c r="O51" s="51">
        <f>SUM(O6:O50)</f>
        <v>0</v>
      </c>
      <c r="P51" s="50">
        <f>SUM(P6:P50)</f>
        <v>38</v>
      </c>
      <c r="Q51" s="49"/>
    </row>
    <row r="52" spans="1:17" ht="60.75" customHeight="1" thickBot="1" x14ac:dyDescent="0.35">
      <c r="A52" s="400" t="s">
        <v>606</v>
      </c>
      <c r="B52" s="401"/>
      <c r="C52" s="401"/>
      <c r="D52" s="401"/>
      <c r="E52" s="401"/>
      <c r="F52" s="401"/>
      <c r="G52" s="401"/>
      <c r="H52" s="401"/>
      <c r="I52" s="401"/>
      <c r="J52" s="401"/>
      <c r="K52" s="401"/>
      <c r="L52" s="401"/>
      <c r="M52" s="401"/>
      <c r="N52" s="401"/>
      <c r="O52" s="401"/>
      <c r="P52" s="401"/>
      <c r="Q52" s="402"/>
    </row>
  </sheetData>
  <autoFilter ref="A5:Q52" xr:uid="{00000000-0009-0000-0000-000004000000}"/>
  <mergeCells count="29">
    <mergeCell ref="H36:H49"/>
    <mergeCell ref="A36:A49"/>
    <mergeCell ref="M13:M18"/>
    <mergeCell ref="M19:M33"/>
    <mergeCell ref="M36:M49"/>
    <mergeCell ref="C36:C49"/>
    <mergeCell ref="A52:Q52"/>
    <mergeCell ref="C4:G4"/>
    <mergeCell ref="C19:C33"/>
    <mergeCell ref="A4:A5"/>
    <mergeCell ref="B4:B5"/>
    <mergeCell ref="M4:Q4"/>
    <mergeCell ref="A6:A9"/>
    <mergeCell ref="H4:L4"/>
    <mergeCell ref="H6:H9"/>
    <mergeCell ref="H11:H12"/>
    <mergeCell ref="A11:A12"/>
    <mergeCell ref="A13:A18"/>
    <mergeCell ref="A19:A33"/>
    <mergeCell ref="C6:C9"/>
    <mergeCell ref="C11:C12"/>
    <mergeCell ref="C13:C18"/>
    <mergeCell ref="B1:N2"/>
    <mergeCell ref="A1:A2"/>
    <mergeCell ref="A3:Q3"/>
    <mergeCell ref="H13:H18"/>
    <mergeCell ref="H19:H33"/>
    <mergeCell ref="M6:M9"/>
    <mergeCell ref="M11:M12"/>
  </mergeCells>
  <printOptions horizontalCentered="1"/>
  <pageMargins left="0.70866141732283472" right="0.70866141732283472" top="0.74803149606299213" bottom="0.59055118110236227" header="0.31496062992125984" footer="0.31496062992125984"/>
  <pageSetup scale="43" fitToHeight="0" orientation="landscape" r:id="rId1"/>
  <headerFooter>
    <oddFooter xml:space="preserve">&amp;R
</oddFooter>
  </headerFooter>
  <drawing r:id="rId2"/>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REQUISITOS LEGALES</vt:lpstr>
      <vt:lpstr>OTROS REQUISITOS</vt:lpstr>
      <vt:lpstr>NORMAS DEROGADAS</vt:lpstr>
      <vt:lpstr>Control de cambios</vt:lpstr>
      <vt:lpstr>RESULTADOS EVALU REQ LEGA</vt:lpstr>
      <vt:lpstr>'NORMAS DEROGADAS'!Área_de_impresión</vt:lpstr>
      <vt:lpstr>'OTROS REQUISITOS'!Área_de_impresión</vt:lpstr>
      <vt:lpstr>'REQUISITOS LEGALES'!Área_de_impresión</vt:lpstr>
      <vt:lpstr>'NORMAS DEROGADAS'!Títulos_a_imprimir</vt:lpstr>
      <vt:lpstr>'OTROS REQUISITOS'!Títulos_a_imprimir</vt:lpstr>
      <vt:lpstr>'REQUISITOS LEGALES'!Títulos_a_imprimir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Mery Eyennid Valentierra Garcia</dc:creator>
  <cp:keywords/>
  <dc:description/>
  <cp:lastModifiedBy>Laura Johanna Forero Torres</cp:lastModifiedBy>
  <cp:revision/>
  <dcterms:created xsi:type="dcterms:W3CDTF">2016-07-11T13:40:20Z</dcterms:created>
  <dcterms:modified xsi:type="dcterms:W3CDTF">2024-11-29T21:17:05Z</dcterms:modified>
  <cp:category/>
  <cp:contentStatus/>
</cp:coreProperties>
</file>